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hart1" sheetId="1" r:id="rId1"/>
    <sheet name="chart2" sheetId="2" r:id="rId2"/>
    <sheet name="data" sheetId="3" r:id="rId3"/>
  </sheets>
  <definedNames>
    <definedName name="_xlnm.Print_Area" localSheetId="2">'data'!$A$1:$AA$73</definedName>
    <definedName name="_xlnm.Print_Titles" localSheetId="2">'data'!$1:$1</definedName>
  </definedNames>
  <calcPr fullCalcOnLoad="1"/>
</workbook>
</file>

<file path=xl/sharedStrings.xml><?xml version="1.0" encoding="utf-8"?>
<sst xmlns="http://schemas.openxmlformats.org/spreadsheetml/2006/main" count="297" uniqueCount="92">
  <si>
    <t>Year</t>
  </si>
  <si>
    <t>CutNo</t>
  </si>
  <si>
    <t>SpeciesNo</t>
  </si>
  <si>
    <t>IndivNo</t>
  </si>
  <si>
    <t>Take</t>
  </si>
  <si>
    <t>TempC</t>
  </si>
  <si>
    <t>Country</t>
  </si>
  <si>
    <t>State</t>
  </si>
  <si>
    <t>County</t>
  </si>
  <si>
    <t>Locality</t>
  </si>
  <si>
    <t>CollDate</t>
  </si>
  <si>
    <t>CollNo</t>
  </si>
  <si>
    <t>Habitat</t>
  </si>
  <si>
    <t>Collector</t>
  </si>
  <si>
    <t>TapeDate</t>
  </si>
  <si>
    <t>Place</t>
  </si>
  <si>
    <t>Conditions</t>
  </si>
  <si>
    <t/>
  </si>
  <si>
    <t>USA</t>
  </si>
  <si>
    <t>OH</t>
  </si>
  <si>
    <t>Franklin</t>
  </si>
  <si>
    <t>TJW</t>
  </si>
  <si>
    <t>Ohio State University temp. tests-1956</t>
  </si>
  <si>
    <t>MO</t>
  </si>
  <si>
    <t>Cooper</t>
  </si>
  <si>
    <t>nr. Booneville</t>
  </si>
  <si>
    <t>weedy field</t>
  </si>
  <si>
    <t>jar in room</t>
  </si>
  <si>
    <t>dark</t>
  </si>
  <si>
    <t>weed pasture</t>
  </si>
  <si>
    <t>light</t>
  </si>
  <si>
    <t>Temp F</t>
  </si>
  <si>
    <t>1a</t>
  </si>
  <si>
    <t>1b</t>
  </si>
  <si>
    <t>1c</t>
  </si>
  <si>
    <t>1d</t>
  </si>
  <si>
    <t>1e</t>
  </si>
  <si>
    <t>1f</t>
  </si>
  <si>
    <t>Ohio State University temp. tests-1957</t>
  </si>
  <si>
    <t>Ohio State University temp. tests-1958</t>
  </si>
  <si>
    <t>Ohio State University temp. tests-1959</t>
  </si>
  <si>
    <t>Ohio State University temp. tests-1960</t>
  </si>
  <si>
    <t>Ohio State University temp. tests-1961</t>
  </si>
  <si>
    <t>2a</t>
  </si>
  <si>
    <t>2b</t>
  </si>
  <si>
    <t>2c</t>
  </si>
  <si>
    <t>2d</t>
  </si>
  <si>
    <t>2e</t>
  </si>
  <si>
    <t>2f</t>
  </si>
  <si>
    <t>3a</t>
  </si>
  <si>
    <t>3b</t>
  </si>
  <si>
    <t>3c</t>
  </si>
  <si>
    <t>3d</t>
  </si>
  <si>
    <t>3f</t>
  </si>
  <si>
    <t>3e</t>
  </si>
  <si>
    <t>Ohio State University temp. tests-1962</t>
  </si>
  <si>
    <t>Ohio State University temp. tests-1963</t>
  </si>
  <si>
    <t>Ohio State University temp. tests-1964</t>
  </si>
  <si>
    <t>Ohio State University temp. tests-1965</t>
  </si>
  <si>
    <t>Ohio State University temp. tests-1966</t>
  </si>
  <si>
    <t>Ohio State University temp. tests-1967</t>
  </si>
  <si>
    <t>4a</t>
  </si>
  <si>
    <t>4b</t>
  </si>
  <si>
    <t>4c</t>
  </si>
  <si>
    <t>4d</t>
  </si>
  <si>
    <t>4e</t>
  </si>
  <si>
    <t>5a</t>
  </si>
  <si>
    <t>5b</t>
  </si>
  <si>
    <t>5c</t>
  </si>
  <si>
    <t>5d</t>
  </si>
  <si>
    <t>5e</t>
  </si>
  <si>
    <t>5f</t>
  </si>
  <si>
    <t>5g</t>
  </si>
  <si>
    <t>5h</t>
  </si>
  <si>
    <t>6a</t>
  </si>
  <si>
    <t>6b</t>
  </si>
  <si>
    <t>6c</t>
  </si>
  <si>
    <t>6d</t>
  </si>
  <si>
    <t>6e</t>
  </si>
  <si>
    <t>Ohio State University temp. tests-1968</t>
  </si>
  <si>
    <t>Ohio State University temp. tests-1969</t>
  </si>
  <si>
    <t>Ohio State University temp. tests-1970</t>
  </si>
  <si>
    <t>Ohio State University temp. tests-1971</t>
  </si>
  <si>
    <t>Ohio State University temp. tests-1972</t>
  </si>
  <si>
    <t>Ohio State University temp. tests-1973</t>
  </si>
  <si>
    <t>1g</t>
  </si>
  <si>
    <t>P/S1 slow</t>
  </si>
  <si>
    <t>P/S2 slow</t>
  </si>
  <si>
    <t>P/S avg slow</t>
  </si>
  <si>
    <t>P/S1 fast</t>
  </si>
  <si>
    <t>P/S2 fast</t>
  </si>
  <si>
    <t>P/S avg fast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</si>
</sst>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"/>
  </numFmts>
  <fonts count="5">
    <font>
      <sz val="10"/>
      <name val="Arial"/>
      <family val="0"/>
    </font>
    <font>
      <sz val="10"/>
      <color indexed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2" borderId="1" xfId="19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horizontal="right" wrapText="1"/>
      <protection/>
    </xf>
    <xf numFmtId="0" fontId="1" fillId="0" borderId="2" xfId="19" applyFont="1" applyFill="1" applyBorder="1" applyAlignment="1">
      <alignment horizontal="left" wrapText="1"/>
      <protection/>
    </xf>
    <xf numFmtId="164" fontId="1" fillId="0" borderId="2" xfId="19" applyNumberFormat="1" applyFont="1" applyFill="1" applyBorder="1" applyAlignment="1">
      <alignment horizontal="right" wrapText="1"/>
      <protection/>
    </xf>
    <xf numFmtId="165" fontId="1" fillId="2" borderId="1" xfId="19" applyNumberFormat="1" applyFont="1" applyFill="1" applyBorder="1" applyAlignment="1">
      <alignment horizontal="center"/>
      <protection/>
    </xf>
    <xf numFmtId="165" fontId="1" fillId="0" borderId="2" xfId="19" applyNumberFormat="1" applyFont="1" applyFill="1" applyBorder="1" applyAlignment="1">
      <alignment horizontal="right" wrapText="1"/>
      <protection/>
    </xf>
    <xf numFmtId="165" fontId="0" fillId="0" borderId="0" xfId="0" applyNumberFormat="1" applyAlignment="1">
      <alignment/>
    </xf>
    <xf numFmtId="165" fontId="1" fillId="2" borderId="1" xfId="19" applyNumberFormat="1" applyFont="1" applyFill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233 -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Conocephalus nemoralis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(slow rate)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05"/>
          <c:w val="0.94225"/>
          <c:h val="0.85375"/>
        </c:manualLayout>
      </c:layout>
      <c:scatterChart>
        <c:scatterStyle val="lineMarker"/>
        <c:varyColors val="0"/>
        <c:ser>
          <c:idx val="0"/>
          <c:order val="0"/>
          <c:tx>
            <c:v>slow rate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data!$G$2:$G$41</c:f>
              <c:numCache>
                <c:ptCount val="40"/>
                <c:pt idx="0">
                  <c:v>37.77777777777778</c:v>
                </c:pt>
                <c:pt idx="1">
                  <c:v>32.77777777777778</c:v>
                </c:pt>
                <c:pt idx="2">
                  <c:v>31.111111111111114</c:v>
                </c:pt>
                <c:pt idx="3">
                  <c:v>29.444444444444446</c:v>
                </c:pt>
                <c:pt idx="4">
                  <c:v>26.666666666666668</c:v>
                </c:pt>
                <c:pt idx="5">
                  <c:v>21.944444444444446</c:v>
                </c:pt>
                <c:pt idx="6">
                  <c:v>15.555555555555557</c:v>
                </c:pt>
                <c:pt idx="7">
                  <c:v>37.77777777777778</c:v>
                </c:pt>
                <c:pt idx="8">
                  <c:v>32.77777777777778</c:v>
                </c:pt>
                <c:pt idx="9">
                  <c:v>31.111111111111114</c:v>
                </c:pt>
                <c:pt idx="10">
                  <c:v>29.444444444444446</c:v>
                </c:pt>
                <c:pt idx="11">
                  <c:v>26.666666666666668</c:v>
                </c:pt>
                <c:pt idx="12">
                  <c:v>21.944444444444446</c:v>
                </c:pt>
                <c:pt idx="13">
                  <c:v>37.77777777777778</c:v>
                </c:pt>
                <c:pt idx="14">
                  <c:v>32.77777777777778</c:v>
                </c:pt>
                <c:pt idx="15">
                  <c:v>31.111111111111114</c:v>
                </c:pt>
                <c:pt idx="16">
                  <c:v>29.444444444444446</c:v>
                </c:pt>
                <c:pt idx="17">
                  <c:v>26.666666666666668</c:v>
                </c:pt>
                <c:pt idx="18">
                  <c:v>21.944444444444446</c:v>
                </c:pt>
                <c:pt idx="19">
                  <c:v>31.111111111111114</c:v>
                </c:pt>
                <c:pt idx="20">
                  <c:v>29.444444444444446</c:v>
                </c:pt>
                <c:pt idx="21">
                  <c:v>26.666666666666668</c:v>
                </c:pt>
                <c:pt idx="22">
                  <c:v>21.944444444444446</c:v>
                </c:pt>
                <c:pt idx="23">
                  <c:v>15.555555555555557</c:v>
                </c:pt>
                <c:pt idx="24">
                  <c:v>38.88888888888889</c:v>
                </c:pt>
                <c:pt idx="25">
                  <c:v>37.77777777777778</c:v>
                </c:pt>
                <c:pt idx="26">
                  <c:v>35</c:v>
                </c:pt>
                <c:pt idx="27">
                  <c:v>32.77777777777778</c:v>
                </c:pt>
                <c:pt idx="28">
                  <c:v>31.111111111111114</c:v>
                </c:pt>
                <c:pt idx="29">
                  <c:v>29.444444444444446</c:v>
                </c:pt>
                <c:pt idx="30">
                  <c:v>26.666666666666668</c:v>
                </c:pt>
                <c:pt idx="31">
                  <c:v>21.944444444444446</c:v>
                </c:pt>
                <c:pt idx="32">
                  <c:v>37.77777777777778</c:v>
                </c:pt>
                <c:pt idx="33">
                  <c:v>32.77777777777778</c:v>
                </c:pt>
                <c:pt idx="34">
                  <c:v>29.444444444444446</c:v>
                </c:pt>
                <c:pt idx="35">
                  <c:v>26.666666666666668</c:v>
                </c:pt>
                <c:pt idx="36">
                  <c:v>31.111111111111114</c:v>
                </c:pt>
                <c:pt idx="37">
                  <c:v>22</c:v>
                </c:pt>
                <c:pt idx="38">
                  <c:v>20.8</c:v>
                </c:pt>
                <c:pt idx="39">
                  <c:v>23.8</c:v>
                </c:pt>
              </c:numCache>
            </c:numRef>
          </c:xVal>
          <c:yVal>
            <c:numRef>
              <c:f>data!$J$2:$J$41</c:f>
              <c:numCache>
                <c:ptCount val="40"/>
                <c:pt idx="0">
                  <c:v>44.75</c:v>
                </c:pt>
                <c:pt idx="1">
                  <c:v>40</c:v>
                </c:pt>
                <c:pt idx="2">
                  <c:v>33.75</c:v>
                </c:pt>
                <c:pt idx="3">
                  <c:v>33</c:v>
                </c:pt>
                <c:pt idx="4">
                  <c:v>30.35</c:v>
                </c:pt>
                <c:pt idx="5">
                  <c:v>20</c:v>
                </c:pt>
                <c:pt idx="6">
                  <c:v>10.7</c:v>
                </c:pt>
                <c:pt idx="7">
                  <c:v>44.650000000000006</c:v>
                </c:pt>
                <c:pt idx="8">
                  <c:v>40.15</c:v>
                </c:pt>
                <c:pt idx="10">
                  <c:v>35.1</c:v>
                </c:pt>
                <c:pt idx="12">
                  <c:v>19.5</c:v>
                </c:pt>
                <c:pt idx="14">
                  <c:v>45.8</c:v>
                </c:pt>
                <c:pt idx="16">
                  <c:v>35.5</c:v>
                </c:pt>
                <c:pt idx="19">
                  <c:v>30.55</c:v>
                </c:pt>
                <c:pt idx="20">
                  <c:v>32.95</c:v>
                </c:pt>
                <c:pt idx="21">
                  <c:v>33.4</c:v>
                </c:pt>
                <c:pt idx="22">
                  <c:v>22.200000000000003</c:v>
                </c:pt>
                <c:pt idx="27">
                  <c:v>36.45</c:v>
                </c:pt>
                <c:pt idx="28">
                  <c:v>31.3</c:v>
                </c:pt>
                <c:pt idx="29">
                  <c:v>31.55</c:v>
                </c:pt>
                <c:pt idx="30">
                  <c:v>30.3</c:v>
                </c:pt>
                <c:pt idx="31">
                  <c:v>18.5</c:v>
                </c:pt>
                <c:pt idx="32">
                  <c:v>44.099999999999994</c:v>
                </c:pt>
                <c:pt idx="33">
                  <c:v>39.650000000000006</c:v>
                </c:pt>
                <c:pt idx="34">
                  <c:v>28.25</c:v>
                </c:pt>
                <c:pt idx="37">
                  <c:v>14.45</c:v>
                </c:pt>
              </c:numCache>
            </c:numRef>
          </c:yVal>
          <c:smooth val="0"/>
        </c:ser>
        <c:ser>
          <c:idx val="1"/>
          <c:order val="1"/>
          <c:tx>
            <c:v>fast rate trendline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name>fast rate trendline</c:name>
            <c:spPr>
              <a:ln w="25400">
                <a:solidFill>
                  <a:srgbClr val="000000"/>
                </a:solidFill>
                <a:prstDash val="dash"/>
              </a:ln>
            </c:spPr>
            <c:trendlineType val="linear"/>
            <c:dispEq val="0"/>
            <c:dispRSqr val="0"/>
          </c:trendline>
          <c:xVal>
            <c:numRef>
              <c:f>data!$G$2:$G$41</c:f>
              <c:numCache>
                <c:ptCount val="40"/>
                <c:pt idx="0">
                  <c:v>37.77777777777778</c:v>
                </c:pt>
                <c:pt idx="1">
                  <c:v>32.77777777777778</c:v>
                </c:pt>
                <c:pt idx="2">
                  <c:v>31.111111111111114</c:v>
                </c:pt>
                <c:pt idx="3">
                  <c:v>29.444444444444446</c:v>
                </c:pt>
                <c:pt idx="4">
                  <c:v>26.666666666666668</c:v>
                </c:pt>
                <c:pt idx="5">
                  <c:v>21.944444444444446</c:v>
                </c:pt>
                <c:pt idx="6">
                  <c:v>15.555555555555557</c:v>
                </c:pt>
                <c:pt idx="7">
                  <c:v>37.77777777777778</c:v>
                </c:pt>
                <c:pt idx="8">
                  <c:v>32.77777777777778</c:v>
                </c:pt>
                <c:pt idx="9">
                  <c:v>31.111111111111114</c:v>
                </c:pt>
                <c:pt idx="10">
                  <c:v>29.444444444444446</c:v>
                </c:pt>
                <c:pt idx="11">
                  <c:v>26.666666666666668</c:v>
                </c:pt>
                <c:pt idx="12">
                  <c:v>21.944444444444446</c:v>
                </c:pt>
                <c:pt idx="13">
                  <c:v>37.77777777777778</c:v>
                </c:pt>
                <c:pt idx="14">
                  <c:v>32.77777777777778</c:v>
                </c:pt>
                <c:pt idx="15">
                  <c:v>31.111111111111114</c:v>
                </c:pt>
                <c:pt idx="16">
                  <c:v>29.444444444444446</c:v>
                </c:pt>
                <c:pt idx="17">
                  <c:v>26.666666666666668</c:v>
                </c:pt>
                <c:pt idx="18">
                  <c:v>21.944444444444446</c:v>
                </c:pt>
                <c:pt idx="19">
                  <c:v>31.111111111111114</c:v>
                </c:pt>
                <c:pt idx="20">
                  <c:v>29.444444444444446</c:v>
                </c:pt>
                <c:pt idx="21">
                  <c:v>26.666666666666668</c:v>
                </c:pt>
                <c:pt idx="22">
                  <c:v>21.944444444444446</c:v>
                </c:pt>
                <c:pt idx="23">
                  <c:v>15.555555555555557</c:v>
                </c:pt>
                <c:pt idx="24">
                  <c:v>38.88888888888889</c:v>
                </c:pt>
                <c:pt idx="25">
                  <c:v>37.77777777777778</c:v>
                </c:pt>
                <c:pt idx="26">
                  <c:v>35</c:v>
                </c:pt>
                <c:pt idx="27">
                  <c:v>32.77777777777778</c:v>
                </c:pt>
                <c:pt idx="28">
                  <c:v>31.111111111111114</c:v>
                </c:pt>
                <c:pt idx="29">
                  <c:v>29.444444444444446</c:v>
                </c:pt>
                <c:pt idx="30">
                  <c:v>26.666666666666668</c:v>
                </c:pt>
                <c:pt idx="31">
                  <c:v>21.944444444444446</c:v>
                </c:pt>
                <c:pt idx="32">
                  <c:v>37.77777777777778</c:v>
                </c:pt>
                <c:pt idx="33">
                  <c:v>32.77777777777778</c:v>
                </c:pt>
                <c:pt idx="34">
                  <c:v>29.444444444444446</c:v>
                </c:pt>
                <c:pt idx="35">
                  <c:v>26.666666666666668</c:v>
                </c:pt>
                <c:pt idx="36">
                  <c:v>31.111111111111114</c:v>
                </c:pt>
                <c:pt idx="37">
                  <c:v>22</c:v>
                </c:pt>
                <c:pt idx="38">
                  <c:v>20.8</c:v>
                </c:pt>
                <c:pt idx="39">
                  <c:v>23.8</c:v>
                </c:pt>
              </c:numCache>
            </c:numRef>
          </c:xVal>
          <c:yVal>
            <c:numRef>
              <c:f>data!$M$2:$M$41</c:f>
              <c:numCache>
                <c:ptCount val="40"/>
                <c:pt idx="0">
                  <c:v>124.3</c:v>
                </c:pt>
                <c:pt idx="1">
                  <c:v>109.9</c:v>
                </c:pt>
                <c:pt idx="2">
                  <c:v>100.9</c:v>
                </c:pt>
                <c:pt idx="3">
                  <c:v>84.1</c:v>
                </c:pt>
                <c:pt idx="4">
                  <c:v>70.7</c:v>
                </c:pt>
                <c:pt idx="5">
                  <c:v>48.4</c:v>
                </c:pt>
                <c:pt idx="6">
                  <c:v>28.299999999999997</c:v>
                </c:pt>
                <c:pt idx="7">
                  <c:v>120.5</c:v>
                </c:pt>
                <c:pt idx="8">
                  <c:v>102.1</c:v>
                </c:pt>
                <c:pt idx="9">
                  <c:v>96.5</c:v>
                </c:pt>
                <c:pt idx="10">
                  <c:v>83.5</c:v>
                </c:pt>
                <c:pt idx="11">
                  <c:v>71.4</c:v>
                </c:pt>
                <c:pt idx="12">
                  <c:v>47.599999999999994</c:v>
                </c:pt>
                <c:pt idx="13">
                  <c:v>123.8</c:v>
                </c:pt>
                <c:pt idx="14">
                  <c:v>108.6</c:v>
                </c:pt>
                <c:pt idx="15">
                  <c:v>89.4</c:v>
                </c:pt>
                <c:pt idx="16">
                  <c:v>80.2</c:v>
                </c:pt>
                <c:pt idx="17">
                  <c:v>70.6</c:v>
                </c:pt>
                <c:pt idx="18">
                  <c:v>48.900000000000006</c:v>
                </c:pt>
                <c:pt idx="19">
                  <c:v>85.4</c:v>
                </c:pt>
                <c:pt idx="20">
                  <c:v>76.2</c:v>
                </c:pt>
                <c:pt idx="21">
                  <c:v>70.4</c:v>
                </c:pt>
                <c:pt idx="22">
                  <c:v>48.3</c:v>
                </c:pt>
                <c:pt idx="23">
                  <c:v>27.3</c:v>
                </c:pt>
                <c:pt idx="24">
                  <c:v>123</c:v>
                </c:pt>
                <c:pt idx="25">
                  <c:v>117.4</c:v>
                </c:pt>
                <c:pt idx="26">
                  <c:v>107.4</c:v>
                </c:pt>
                <c:pt idx="27">
                  <c:v>107.6</c:v>
                </c:pt>
                <c:pt idx="28">
                  <c:v>94.2</c:v>
                </c:pt>
                <c:pt idx="29">
                  <c:v>84.9</c:v>
                </c:pt>
                <c:pt idx="30">
                  <c:v>73.9</c:v>
                </c:pt>
                <c:pt idx="31">
                  <c:v>47.8</c:v>
                </c:pt>
                <c:pt idx="32">
                  <c:v>121.5</c:v>
                </c:pt>
                <c:pt idx="33">
                  <c:v>100.6</c:v>
                </c:pt>
                <c:pt idx="34">
                  <c:v>80.6</c:v>
                </c:pt>
                <c:pt idx="35">
                  <c:v>69</c:v>
                </c:pt>
                <c:pt idx="36">
                  <c:v>97.7</c:v>
                </c:pt>
                <c:pt idx="37">
                  <c:v>51.3</c:v>
                </c:pt>
                <c:pt idx="38">
                  <c:v>45.85</c:v>
                </c:pt>
                <c:pt idx="39">
                  <c:v>66.15</c:v>
                </c:pt>
              </c:numCache>
            </c:numRef>
          </c:yVal>
          <c:smooth val="0"/>
        </c:ser>
        <c:axId val="49704858"/>
        <c:axId val="44690539"/>
      </c:scatterChart>
      <c:valAx>
        <c:axId val="49704858"/>
        <c:scaling>
          <c:orientation val="minMax"/>
          <c:max val="45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4690539"/>
        <c:crosses val="autoZero"/>
        <c:crossBetween val="midCat"/>
        <c:dispUnits/>
      </c:valAx>
      <c:valAx>
        <c:axId val="44690539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pulses/second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970485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6725"/>
          <c:y val="0.12575"/>
          <c:w val="0.102"/>
          <c:h val="0.11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233 -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Conocephalus nemoralis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(fast rate)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475"/>
          <c:w val="0.93925"/>
          <c:h val="0.84475"/>
        </c:manualLayout>
      </c:layout>
      <c:scatterChart>
        <c:scatterStyle val="lineMarker"/>
        <c:varyColors val="0"/>
        <c:ser>
          <c:idx val="0"/>
          <c:order val="0"/>
          <c:tx>
            <c:v>fast rate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data!$G$2:$G$41</c:f>
              <c:numCache>
                <c:ptCount val="40"/>
                <c:pt idx="0">
                  <c:v>37.77777777777778</c:v>
                </c:pt>
                <c:pt idx="1">
                  <c:v>32.77777777777778</c:v>
                </c:pt>
                <c:pt idx="2">
                  <c:v>31.111111111111114</c:v>
                </c:pt>
                <c:pt idx="3">
                  <c:v>29.444444444444446</c:v>
                </c:pt>
                <c:pt idx="4">
                  <c:v>26.666666666666668</c:v>
                </c:pt>
                <c:pt idx="5">
                  <c:v>21.944444444444446</c:v>
                </c:pt>
                <c:pt idx="6">
                  <c:v>15.555555555555557</c:v>
                </c:pt>
                <c:pt idx="7">
                  <c:v>37.77777777777778</c:v>
                </c:pt>
                <c:pt idx="8">
                  <c:v>32.77777777777778</c:v>
                </c:pt>
                <c:pt idx="9">
                  <c:v>31.111111111111114</c:v>
                </c:pt>
                <c:pt idx="10">
                  <c:v>29.444444444444446</c:v>
                </c:pt>
                <c:pt idx="11">
                  <c:v>26.666666666666668</c:v>
                </c:pt>
                <c:pt idx="12">
                  <c:v>21.944444444444446</c:v>
                </c:pt>
                <c:pt idx="13">
                  <c:v>37.77777777777778</c:v>
                </c:pt>
                <c:pt idx="14">
                  <c:v>32.77777777777778</c:v>
                </c:pt>
                <c:pt idx="15">
                  <c:v>31.111111111111114</c:v>
                </c:pt>
                <c:pt idx="16">
                  <c:v>29.444444444444446</c:v>
                </c:pt>
                <c:pt idx="17">
                  <c:v>26.666666666666668</c:v>
                </c:pt>
                <c:pt idx="18">
                  <c:v>21.944444444444446</c:v>
                </c:pt>
                <c:pt idx="19">
                  <c:v>31.111111111111114</c:v>
                </c:pt>
                <c:pt idx="20">
                  <c:v>29.444444444444446</c:v>
                </c:pt>
                <c:pt idx="21">
                  <c:v>26.666666666666668</c:v>
                </c:pt>
                <c:pt idx="22">
                  <c:v>21.944444444444446</c:v>
                </c:pt>
                <c:pt idx="23">
                  <c:v>15.555555555555557</c:v>
                </c:pt>
                <c:pt idx="24">
                  <c:v>38.88888888888889</c:v>
                </c:pt>
                <c:pt idx="25">
                  <c:v>37.77777777777778</c:v>
                </c:pt>
                <c:pt idx="26">
                  <c:v>35</c:v>
                </c:pt>
                <c:pt idx="27">
                  <c:v>32.77777777777778</c:v>
                </c:pt>
                <c:pt idx="28">
                  <c:v>31.111111111111114</c:v>
                </c:pt>
                <c:pt idx="29">
                  <c:v>29.444444444444446</c:v>
                </c:pt>
                <c:pt idx="30">
                  <c:v>26.666666666666668</c:v>
                </c:pt>
                <c:pt idx="31">
                  <c:v>21.944444444444446</c:v>
                </c:pt>
                <c:pt idx="32">
                  <c:v>37.77777777777778</c:v>
                </c:pt>
                <c:pt idx="33">
                  <c:v>32.77777777777778</c:v>
                </c:pt>
                <c:pt idx="34">
                  <c:v>29.444444444444446</c:v>
                </c:pt>
                <c:pt idx="35">
                  <c:v>26.666666666666668</c:v>
                </c:pt>
                <c:pt idx="36">
                  <c:v>31.111111111111114</c:v>
                </c:pt>
                <c:pt idx="37">
                  <c:v>22</c:v>
                </c:pt>
                <c:pt idx="38">
                  <c:v>20.8</c:v>
                </c:pt>
                <c:pt idx="39">
                  <c:v>23.8</c:v>
                </c:pt>
              </c:numCache>
            </c:numRef>
          </c:xVal>
          <c:yVal>
            <c:numRef>
              <c:f>data!$M$2:$M$41</c:f>
              <c:numCache>
                <c:ptCount val="40"/>
                <c:pt idx="0">
                  <c:v>124.3</c:v>
                </c:pt>
                <c:pt idx="1">
                  <c:v>109.9</c:v>
                </c:pt>
                <c:pt idx="2">
                  <c:v>100.9</c:v>
                </c:pt>
                <c:pt idx="3">
                  <c:v>84.1</c:v>
                </c:pt>
                <c:pt idx="4">
                  <c:v>70.7</c:v>
                </c:pt>
                <c:pt idx="5">
                  <c:v>48.4</c:v>
                </c:pt>
                <c:pt idx="6">
                  <c:v>28.299999999999997</c:v>
                </c:pt>
                <c:pt idx="7">
                  <c:v>120.5</c:v>
                </c:pt>
                <c:pt idx="8">
                  <c:v>102.1</c:v>
                </c:pt>
                <c:pt idx="9">
                  <c:v>96.5</c:v>
                </c:pt>
                <c:pt idx="10">
                  <c:v>83.5</c:v>
                </c:pt>
                <c:pt idx="11">
                  <c:v>71.4</c:v>
                </c:pt>
                <c:pt idx="12">
                  <c:v>47.599999999999994</c:v>
                </c:pt>
                <c:pt idx="13">
                  <c:v>123.8</c:v>
                </c:pt>
                <c:pt idx="14">
                  <c:v>108.6</c:v>
                </c:pt>
                <c:pt idx="15">
                  <c:v>89.4</c:v>
                </c:pt>
                <c:pt idx="16">
                  <c:v>80.2</c:v>
                </c:pt>
                <c:pt idx="17">
                  <c:v>70.6</c:v>
                </c:pt>
                <c:pt idx="18">
                  <c:v>48.900000000000006</c:v>
                </c:pt>
                <c:pt idx="19">
                  <c:v>85.4</c:v>
                </c:pt>
                <c:pt idx="20">
                  <c:v>76.2</c:v>
                </c:pt>
                <c:pt idx="21">
                  <c:v>70.4</c:v>
                </c:pt>
                <c:pt idx="22">
                  <c:v>48.3</c:v>
                </c:pt>
                <c:pt idx="23">
                  <c:v>27.3</c:v>
                </c:pt>
                <c:pt idx="24">
                  <c:v>123</c:v>
                </c:pt>
                <c:pt idx="25">
                  <c:v>117.4</c:v>
                </c:pt>
                <c:pt idx="26">
                  <c:v>107.4</c:v>
                </c:pt>
                <c:pt idx="27">
                  <c:v>107.6</c:v>
                </c:pt>
                <c:pt idx="28">
                  <c:v>94.2</c:v>
                </c:pt>
                <c:pt idx="29">
                  <c:v>84.9</c:v>
                </c:pt>
                <c:pt idx="30">
                  <c:v>73.9</c:v>
                </c:pt>
                <c:pt idx="31">
                  <c:v>47.8</c:v>
                </c:pt>
                <c:pt idx="32">
                  <c:v>121.5</c:v>
                </c:pt>
                <c:pt idx="33">
                  <c:v>100.6</c:v>
                </c:pt>
                <c:pt idx="34">
                  <c:v>80.6</c:v>
                </c:pt>
                <c:pt idx="35">
                  <c:v>69</c:v>
                </c:pt>
                <c:pt idx="36">
                  <c:v>97.7</c:v>
                </c:pt>
                <c:pt idx="37">
                  <c:v>51.3</c:v>
                </c:pt>
                <c:pt idx="38">
                  <c:v>45.85</c:v>
                </c:pt>
                <c:pt idx="39">
                  <c:v>66.15</c:v>
                </c:pt>
              </c:numCache>
            </c:numRef>
          </c:yVal>
          <c:smooth val="0"/>
        </c:ser>
        <c:ser>
          <c:idx val="1"/>
          <c:order val="1"/>
          <c:tx>
            <c:v>slow rate trendline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trendline>
            <c:name>slow rate trendline</c:name>
            <c:spPr>
              <a:ln w="25400">
                <a:solidFill>
                  <a:srgbClr val="000000"/>
                </a:solidFill>
                <a:prstDash val="dash"/>
              </a:ln>
            </c:spPr>
            <c:trendlineType val="linear"/>
            <c:dispEq val="0"/>
            <c:dispRSqr val="0"/>
          </c:trendline>
          <c:xVal>
            <c:numRef>
              <c:f>data!$G$2:$G$41</c:f>
              <c:numCache>
                <c:ptCount val="40"/>
                <c:pt idx="0">
                  <c:v>37.77777777777778</c:v>
                </c:pt>
                <c:pt idx="1">
                  <c:v>32.77777777777778</c:v>
                </c:pt>
                <c:pt idx="2">
                  <c:v>31.111111111111114</c:v>
                </c:pt>
                <c:pt idx="3">
                  <c:v>29.444444444444446</c:v>
                </c:pt>
                <c:pt idx="4">
                  <c:v>26.666666666666668</c:v>
                </c:pt>
                <c:pt idx="5">
                  <c:v>21.944444444444446</c:v>
                </c:pt>
                <c:pt idx="6">
                  <c:v>15.555555555555557</c:v>
                </c:pt>
                <c:pt idx="7">
                  <c:v>37.77777777777778</c:v>
                </c:pt>
                <c:pt idx="8">
                  <c:v>32.77777777777778</c:v>
                </c:pt>
                <c:pt idx="9">
                  <c:v>31.111111111111114</c:v>
                </c:pt>
                <c:pt idx="10">
                  <c:v>29.444444444444446</c:v>
                </c:pt>
                <c:pt idx="11">
                  <c:v>26.666666666666668</c:v>
                </c:pt>
                <c:pt idx="12">
                  <c:v>21.944444444444446</c:v>
                </c:pt>
                <c:pt idx="13">
                  <c:v>37.77777777777778</c:v>
                </c:pt>
                <c:pt idx="14">
                  <c:v>32.77777777777778</c:v>
                </c:pt>
                <c:pt idx="15">
                  <c:v>31.111111111111114</c:v>
                </c:pt>
                <c:pt idx="16">
                  <c:v>29.444444444444446</c:v>
                </c:pt>
                <c:pt idx="17">
                  <c:v>26.666666666666668</c:v>
                </c:pt>
                <c:pt idx="18">
                  <c:v>21.944444444444446</c:v>
                </c:pt>
                <c:pt idx="19">
                  <c:v>31.111111111111114</c:v>
                </c:pt>
                <c:pt idx="20">
                  <c:v>29.444444444444446</c:v>
                </c:pt>
                <c:pt idx="21">
                  <c:v>26.666666666666668</c:v>
                </c:pt>
                <c:pt idx="22">
                  <c:v>21.944444444444446</c:v>
                </c:pt>
                <c:pt idx="23">
                  <c:v>15.555555555555557</c:v>
                </c:pt>
                <c:pt idx="24">
                  <c:v>38.88888888888889</c:v>
                </c:pt>
                <c:pt idx="25">
                  <c:v>37.77777777777778</c:v>
                </c:pt>
                <c:pt idx="26">
                  <c:v>35</c:v>
                </c:pt>
                <c:pt idx="27">
                  <c:v>32.77777777777778</c:v>
                </c:pt>
                <c:pt idx="28">
                  <c:v>31.111111111111114</c:v>
                </c:pt>
                <c:pt idx="29">
                  <c:v>29.444444444444446</c:v>
                </c:pt>
                <c:pt idx="30">
                  <c:v>26.666666666666668</c:v>
                </c:pt>
                <c:pt idx="31">
                  <c:v>21.944444444444446</c:v>
                </c:pt>
                <c:pt idx="32">
                  <c:v>37.77777777777778</c:v>
                </c:pt>
                <c:pt idx="33">
                  <c:v>32.77777777777778</c:v>
                </c:pt>
                <c:pt idx="34">
                  <c:v>29.444444444444446</c:v>
                </c:pt>
                <c:pt idx="35">
                  <c:v>26.666666666666668</c:v>
                </c:pt>
                <c:pt idx="36">
                  <c:v>31.111111111111114</c:v>
                </c:pt>
                <c:pt idx="37">
                  <c:v>22</c:v>
                </c:pt>
                <c:pt idx="38">
                  <c:v>20.8</c:v>
                </c:pt>
                <c:pt idx="39">
                  <c:v>23.8</c:v>
                </c:pt>
              </c:numCache>
            </c:numRef>
          </c:xVal>
          <c:yVal>
            <c:numRef>
              <c:f>data!$J$2:$J$41</c:f>
              <c:numCache>
                <c:ptCount val="40"/>
                <c:pt idx="0">
                  <c:v>44.75</c:v>
                </c:pt>
                <c:pt idx="1">
                  <c:v>40</c:v>
                </c:pt>
                <c:pt idx="2">
                  <c:v>33.75</c:v>
                </c:pt>
                <c:pt idx="3">
                  <c:v>33</c:v>
                </c:pt>
                <c:pt idx="4">
                  <c:v>30.35</c:v>
                </c:pt>
                <c:pt idx="5">
                  <c:v>20</c:v>
                </c:pt>
                <c:pt idx="6">
                  <c:v>10.7</c:v>
                </c:pt>
                <c:pt idx="7">
                  <c:v>44.650000000000006</c:v>
                </c:pt>
                <c:pt idx="8">
                  <c:v>40.15</c:v>
                </c:pt>
                <c:pt idx="10">
                  <c:v>35.1</c:v>
                </c:pt>
                <c:pt idx="12">
                  <c:v>19.5</c:v>
                </c:pt>
                <c:pt idx="14">
                  <c:v>45.8</c:v>
                </c:pt>
                <c:pt idx="16">
                  <c:v>35.5</c:v>
                </c:pt>
                <c:pt idx="19">
                  <c:v>30.55</c:v>
                </c:pt>
                <c:pt idx="20">
                  <c:v>32.95</c:v>
                </c:pt>
                <c:pt idx="21">
                  <c:v>33.4</c:v>
                </c:pt>
                <c:pt idx="22">
                  <c:v>22.200000000000003</c:v>
                </c:pt>
                <c:pt idx="27">
                  <c:v>36.45</c:v>
                </c:pt>
                <c:pt idx="28">
                  <c:v>31.3</c:v>
                </c:pt>
                <c:pt idx="29">
                  <c:v>31.55</c:v>
                </c:pt>
                <c:pt idx="30">
                  <c:v>30.3</c:v>
                </c:pt>
                <c:pt idx="31">
                  <c:v>18.5</c:v>
                </c:pt>
                <c:pt idx="32">
                  <c:v>44.099999999999994</c:v>
                </c:pt>
                <c:pt idx="33">
                  <c:v>39.650000000000006</c:v>
                </c:pt>
                <c:pt idx="34">
                  <c:v>28.25</c:v>
                </c:pt>
                <c:pt idx="37">
                  <c:v>14.45</c:v>
                </c:pt>
              </c:numCache>
            </c:numRef>
          </c:yVal>
          <c:smooth val="0"/>
        </c:ser>
        <c:axId val="66670532"/>
        <c:axId val="63163877"/>
      </c:scatterChart>
      <c:valAx>
        <c:axId val="66670532"/>
        <c:scaling>
          <c:orientation val="minMax"/>
          <c:max val="45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3163877"/>
        <c:crosses val="autoZero"/>
        <c:crossBetween val="midCat"/>
        <c:dispUnits/>
      </c:valAx>
      <c:valAx>
        <c:axId val="63163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pulses/second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667053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595"/>
          <c:y val="0.1225"/>
          <c:w val="0.10775"/>
          <c:h val="0.10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1"/>
  <sheetViews>
    <sheetView view="pageBreakPreview" zoomScale="60" workbookViewId="0" topLeftCell="D1">
      <selection activeCell="L2" sqref="L2:M2"/>
    </sheetView>
  </sheetViews>
  <sheetFormatPr defaultColWidth="9.140625" defaultRowHeight="12.75"/>
  <cols>
    <col min="1" max="4" width="9.28125" style="0" bestFit="1" customWidth="1"/>
    <col min="6" max="6" width="7.8515625" style="0" customWidth="1"/>
    <col min="7" max="13" width="7.8515625" style="7" customWidth="1"/>
    <col min="18" max="18" width="11.140625" style="0" bestFit="1" customWidth="1"/>
    <col min="19" max="19" width="9.28125" style="0" bestFit="1" customWidth="1"/>
    <col min="22" max="22" width="11.28125" style="0" bestFit="1" customWidth="1"/>
  </cols>
  <sheetData>
    <row r="1" spans="1:24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31</v>
      </c>
      <c r="G1" s="5" t="s">
        <v>5</v>
      </c>
      <c r="H1" s="8" t="s">
        <v>86</v>
      </c>
      <c r="I1" s="8" t="s">
        <v>87</v>
      </c>
      <c r="J1" s="8" t="s">
        <v>88</v>
      </c>
      <c r="K1" s="8" t="s">
        <v>89</v>
      </c>
      <c r="L1" s="8" t="s">
        <v>90</v>
      </c>
      <c r="M1" s="8" t="s">
        <v>91</v>
      </c>
      <c r="N1" s="1" t="s">
        <v>6</v>
      </c>
      <c r="O1" s="1" t="s">
        <v>7</v>
      </c>
      <c r="P1" s="1" t="s">
        <v>8</v>
      </c>
      <c r="Q1" s="1" t="s">
        <v>9</v>
      </c>
      <c r="R1" s="1" t="s">
        <v>10</v>
      </c>
      <c r="S1" s="1" t="s">
        <v>11</v>
      </c>
      <c r="T1" s="1" t="s">
        <v>12</v>
      </c>
      <c r="U1" s="1" t="s">
        <v>13</v>
      </c>
      <c r="V1" s="1" t="s">
        <v>14</v>
      </c>
      <c r="W1" s="1" t="s">
        <v>15</v>
      </c>
      <c r="X1" s="1" t="s">
        <v>16</v>
      </c>
    </row>
    <row r="2" spans="1:24" ht="12.75" customHeight="1">
      <c r="A2" s="2">
        <v>1956</v>
      </c>
      <c r="B2" s="2">
        <v>31</v>
      </c>
      <c r="C2" s="2">
        <v>233</v>
      </c>
      <c r="D2" s="2" t="s">
        <v>32</v>
      </c>
      <c r="E2" s="3" t="s">
        <v>17</v>
      </c>
      <c r="F2" s="3">
        <v>100</v>
      </c>
      <c r="G2" s="6">
        <f>(5/9)*(F2-32)</f>
        <v>37.77777777777778</v>
      </c>
      <c r="H2" s="6">
        <v>44.5</v>
      </c>
      <c r="I2" s="6">
        <v>45</v>
      </c>
      <c r="J2" s="6">
        <f>AVERAGE(H2:I2)</f>
        <v>44.75</v>
      </c>
      <c r="K2" s="6">
        <v>123.6</v>
      </c>
      <c r="L2" s="6">
        <v>125</v>
      </c>
      <c r="M2" s="6">
        <f>AVERAGE(K2:L2)</f>
        <v>124.3</v>
      </c>
      <c r="N2" s="3" t="s">
        <v>18</v>
      </c>
      <c r="O2" s="3" t="s">
        <v>19</v>
      </c>
      <c r="P2" s="3" t="s">
        <v>20</v>
      </c>
      <c r="Q2" s="3" t="s">
        <v>17</v>
      </c>
      <c r="R2" s="4">
        <v>20724</v>
      </c>
      <c r="S2" s="2">
        <v>0</v>
      </c>
      <c r="T2" s="3" t="s">
        <v>17</v>
      </c>
      <c r="U2" s="3" t="s">
        <v>21</v>
      </c>
      <c r="V2" s="4">
        <v>20724</v>
      </c>
      <c r="W2" s="3" t="s">
        <v>17</v>
      </c>
      <c r="X2" s="3" t="s">
        <v>22</v>
      </c>
    </row>
    <row r="3" spans="1:24" ht="12.75" customHeight="1">
      <c r="A3" s="2">
        <v>1956</v>
      </c>
      <c r="B3" s="2"/>
      <c r="C3" s="2"/>
      <c r="D3" s="2" t="s">
        <v>33</v>
      </c>
      <c r="E3" s="3"/>
      <c r="F3" s="3">
        <v>91</v>
      </c>
      <c r="G3" s="6">
        <f aca="true" t="shared" si="0" ref="G3:G8">(5/9)*(F3-32)</f>
        <v>32.77777777777778</v>
      </c>
      <c r="H3" s="6">
        <v>40.4</v>
      </c>
      <c r="I3" s="6">
        <v>39.6</v>
      </c>
      <c r="J3" s="6">
        <f aca="true" t="shared" si="1" ref="J3:J39">AVERAGE(H3:I3)</f>
        <v>40</v>
      </c>
      <c r="K3" s="6">
        <v>110</v>
      </c>
      <c r="L3" s="6">
        <v>109.8</v>
      </c>
      <c r="M3" s="6">
        <f aca="true" t="shared" si="2" ref="M3:M41">AVERAGE(K3:L3)</f>
        <v>109.9</v>
      </c>
      <c r="N3" s="3" t="s">
        <v>18</v>
      </c>
      <c r="O3" s="3" t="s">
        <v>19</v>
      </c>
      <c r="P3" s="3" t="s">
        <v>20</v>
      </c>
      <c r="Q3" s="3"/>
      <c r="R3" s="4">
        <v>20724</v>
      </c>
      <c r="S3" s="2"/>
      <c r="T3" s="3"/>
      <c r="U3" s="3" t="s">
        <v>21</v>
      </c>
      <c r="V3" s="4">
        <v>20724</v>
      </c>
      <c r="W3" s="3"/>
      <c r="X3" s="3" t="s">
        <v>38</v>
      </c>
    </row>
    <row r="4" spans="1:24" ht="12.75" customHeight="1">
      <c r="A4" s="2">
        <v>1956</v>
      </c>
      <c r="B4" s="2"/>
      <c r="C4" s="2"/>
      <c r="D4" s="2" t="s">
        <v>34</v>
      </c>
      <c r="E4" s="3"/>
      <c r="F4" s="3">
        <v>88</v>
      </c>
      <c r="G4" s="6">
        <f t="shared" si="0"/>
        <v>31.111111111111114</v>
      </c>
      <c r="H4" s="6">
        <v>32.2</v>
      </c>
      <c r="I4" s="6">
        <v>35.3</v>
      </c>
      <c r="J4" s="6">
        <f t="shared" si="1"/>
        <v>33.75</v>
      </c>
      <c r="K4" s="6">
        <v>101</v>
      </c>
      <c r="L4" s="6">
        <v>100.8</v>
      </c>
      <c r="M4" s="6">
        <f t="shared" si="2"/>
        <v>100.9</v>
      </c>
      <c r="N4" s="3" t="s">
        <v>18</v>
      </c>
      <c r="O4" s="3" t="s">
        <v>19</v>
      </c>
      <c r="P4" s="3" t="s">
        <v>20</v>
      </c>
      <c r="Q4" s="3"/>
      <c r="R4" s="4">
        <v>20724</v>
      </c>
      <c r="S4" s="2"/>
      <c r="T4" s="3"/>
      <c r="U4" s="3" t="s">
        <v>21</v>
      </c>
      <c r="V4" s="4">
        <v>20724</v>
      </c>
      <c r="W4" s="3"/>
      <c r="X4" s="3" t="s">
        <v>39</v>
      </c>
    </row>
    <row r="5" spans="1:24" ht="12.75" customHeight="1">
      <c r="A5" s="2">
        <v>1956</v>
      </c>
      <c r="B5" s="2"/>
      <c r="C5" s="2"/>
      <c r="D5" s="2" t="s">
        <v>35</v>
      </c>
      <c r="E5" s="3"/>
      <c r="F5" s="3">
        <v>85</v>
      </c>
      <c r="G5" s="6">
        <f t="shared" si="0"/>
        <v>29.444444444444446</v>
      </c>
      <c r="H5" s="6">
        <v>33.5</v>
      </c>
      <c r="I5" s="6">
        <v>32.5</v>
      </c>
      <c r="J5" s="6">
        <f t="shared" si="1"/>
        <v>33</v>
      </c>
      <c r="K5" s="6">
        <v>83.8</v>
      </c>
      <c r="L5" s="6">
        <v>84.4</v>
      </c>
      <c r="M5" s="6">
        <f t="shared" si="2"/>
        <v>84.1</v>
      </c>
      <c r="N5" s="3" t="s">
        <v>18</v>
      </c>
      <c r="O5" s="3" t="s">
        <v>19</v>
      </c>
      <c r="P5" s="3" t="s">
        <v>20</v>
      </c>
      <c r="Q5" s="3"/>
      <c r="R5" s="4">
        <v>20724</v>
      </c>
      <c r="S5" s="2"/>
      <c r="T5" s="3"/>
      <c r="U5" s="3" t="s">
        <v>21</v>
      </c>
      <c r="V5" s="4">
        <v>20724</v>
      </c>
      <c r="W5" s="3"/>
      <c r="X5" s="3" t="s">
        <v>40</v>
      </c>
    </row>
    <row r="6" spans="1:24" ht="12.75" customHeight="1">
      <c r="A6" s="2">
        <v>1956</v>
      </c>
      <c r="B6" s="2"/>
      <c r="C6" s="2"/>
      <c r="D6" s="2" t="s">
        <v>36</v>
      </c>
      <c r="E6" s="3"/>
      <c r="F6" s="3">
        <v>80</v>
      </c>
      <c r="G6" s="6">
        <f t="shared" si="0"/>
        <v>26.666666666666668</v>
      </c>
      <c r="H6" s="6">
        <v>31.6</v>
      </c>
      <c r="I6" s="6">
        <v>29.1</v>
      </c>
      <c r="J6" s="6">
        <f t="shared" si="1"/>
        <v>30.35</v>
      </c>
      <c r="K6" s="6">
        <v>71</v>
      </c>
      <c r="L6" s="6">
        <v>70.4</v>
      </c>
      <c r="M6" s="6">
        <f t="shared" si="2"/>
        <v>70.7</v>
      </c>
      <c r="N6" s="3" t="s">
        <v>18</v>
      </c>
      <c r="O6" s="3" t="s">
        <v>19</v>
      </c>
      <c r="P6" s="3" t="s">
        <v>20</v>
      </c>
      <c r="Q6" s="3"/>
      <c r="R6" s="4">
        <v>20724</v>
      </c>
      <c r="S6" s="2"/>
      <c r="T6" s="3"/>
      <c r="U6" s="3" t="s">
        <v>21</v>
      </c>
      <c r="V6" s="4">
        <v>20724</v>
      </c>
      <c r="W6" s="3"/>
      <c r="X6" s="3" t="s">
        <v>41</v>
      </c>
    </row>
    <row r="7" spans="1:24" ht="12.75" customHeight="1">
      <c r="A7" s="2">
        <v>1956</v>
      </c>
      <c r="B7" s="2"/>
      <c r="C7" s="2"/>
      <c r="D7" s="2" t="s">
        <v>37</v>
      </c>
      <c r="E7" s="3"/>
      <c r="F7" s="3">
        <v>71.5</v>
      </c>
      <c r="G7" s="6">
        <f t="shared" si="0"/>
        <v>21.944444444444446</v>
      </c>
      <c r="H7" s="6">
        <v>20</v>
      </c>
      <c r="I7" s="6">
        <v>20</v>
      </c>
      <c r="J7" s="6">
        <f t="shared" si="1"/>
        <v>20</v>
      </c>
      <c r="K7" s="6">
        <v>48.4</v>
      </c>
      <c r="L7" s="6">
        <v>48.4</v>
      </c>
      <c r="M7" s="6">
        <f t="shared" si="2"/>
        <v>48.4</v>
      </c>
      <c r="N7" s="3" t="s">
        <v>18</v>
      </c>
      <c r="O7" s="3" t="s">
        <v>19</v>
      </c>
      <c r="P7" s="3" t="s">
        <v>20</v>
      </c>
      <c r="Q7" s="3"/>
      <c r="R7" s="4">
        <v>20724</v>
      </c>
      <c r="S7" s="2"/>
      <c r="T7" s="3"/>
      <c r="U7" s="3" t="s">
        <v>21</v>
      </c>
      <c r="V7" s="4">
        <v>20724</v>
      </c>
      <c r="W7" s="3"/>
      <c r="X7" s="3" t="s">
        <v>42</v>
      </c>
    </row>
    <row r="8" spans="1:24" ht="12.75" customHeight="1">
      <c r="A8" s="2">
        <v>1956</v>
      </c>
      <c r="B8" s="2"/>
      <c r="C8" s="2"/>
      <c r="D8" s="2" t="s">
        <v>85</v>
      </c>
      <c r="E8" s="3"/>
      <c r="F8" s="3">
        <v>60</v>
      </c>
      <c r="G8" s="6">
        <f t="shared" si="0"/>
        <v>15.555555555555557</v>
      </c>
      <c r="H8" s="6">
        <v>10.8</v>
      </c>
      <c r="I8" s="6">
        <v>10.6</v>
      </c>
      <c r="J8" s="6">
        <f t="shared" si="1"/>
        <v>10.7</v>
      </c>
      <c r="K8" s="6">
        <v>28.4</v>
      </c>
      <c r="L8" s="6">
        <v>28.2</v>
      </c>
      <c r="M8" s="6">
        <f t="shared" si="2"/>
        <v>28.299999999999997</v>
      </c>
      <c r="N8" s="3" t="s">
        <v>18</v>
      </c>
      <c r="O8" s="3" t="s">
        <v>19</v>
      </c>
      <c r="P8" s="3" t="s">
        <v>20</v>
      </c>
      <c r="Q8" s="3"/>
      <c r="R8" s="4">
        <v>20724</v>
      </c>
      <c r="S8" s="2"/>
      <c r="T8" s="3"/>
      <c r="U8" s="3" t="s">
        <v>21</v>
      </c>
      <c r="V8" s="4">
        <v>20724</v>
      </c>
      <c r="W8" s="3"/>
      <c r="X8" s="3" t="s">
        <v>55</v>
      </c>
    </row>
    <row r="9" spans="1:24" ht="12.75" customHeight="1">
      <c r="A9" s="2">
        <v>1956</v>
      </c>
      <c r="B9" s="2">
        <v>32</v>
      </c>
      <c r="C9" s="2">
        <v>233</v>
      </c>
      <c r="D9" s="2" t="s">
        <v>43</v>
      </c>
      <c r="E9" s="3" t="s">
        <v>17</v>
      </c>
      <c r="F9" s="3">
        <v>100</v>
      </c>
      <c r="G9" s="6">
        <f aca="true" t="shared" si="3" ref="G9:G38">(5/9)*(F9-32)</f>
        <v>37.77777777777778</v>
      </c>
      <c r="H9" s="6">
        <v>47.6</v>
      </c>
      <c r="I9" s="6">
        <v>41.7</v>
      </c>
      <c r="J9" s="6">
        <f t="shared" si="1"/>
        <v>44.650000000000006</v>
      </c>
      <c r="K9" s="6">
        <v>121</v>
      </c>
      <c r="L9" s="6">
        <v>120</v>
      </c>
      <c r="M9" s="6">
        <f t="shared" si="2"/>
        <v>120.5</v>
      </c>
      <c r="N9" s="3" t="s">
        <v>18</v>
      </c>
      <c r="O9" s="3" t="s">
        <v>19</v>
      </c>
      <c r="P9" s="3" t="s">
        <v>20</v>
      </c>
      <c r="Q9" s="3" t="s">
        <v>17</v>
      </c>
      <c r="R9" s="4">
        <v>20724</v>
      </c>
      <c r="S9" s="2">
        <v>0</v>
      </c>
      <c r="T9" s="3" t="s">
        <v>17</v>
      </c>
      <c r="U9" s="3" t="s">
        <v>21</v>
      </c>
      <c r="V9" s="4">
        <v>20724</v>
      </c>
      <c r="W9" s="3" t="s">
        <v>17</v>
      </c>
      <c r="X9" s="3" t="s">
        <v>22</v>
      </c>
    </row>
    <row r="10" spans="1:24" ht="12.75" customHeight="1">
      <c r="A10" s="2">
        <v>1956</v>
      </c>
      <c r="B10" s="2"/>
      <c r="C10" s="2"/>
      <c r="D10" s="2" t="s">
        <v>44</v>
      </c>
      <c r="E10" s="3"/>
      <c r="F10" s="3">
        <v>91</v>
      </c>
      <c r="G10" s="6">
        <f t="shared" si="3"/>
        <v>32.77777777777778</v>
      </c>
      <c r="H10" s="6">
        <v>42.3</v>
      </c>
      <c r="I10" s="6">
        <v>38</v>
      </c>
      <c r="J10" s="6">
        <f t="shared" si="1"/>
        <v>40.15</v>
      </c>
      <c r="K10" s="6">
        <v>103</v>
      </c>
      <c r="L10" s="6">
        <v>101.2</v>
      </c>
      <c r="M10" s="6">
        <f t="shared" si="2"/>
        <v>102.1</v>
      </c>
      <c r="N10" s="3" t="s">
        <v>18</v>
      </c>
      <c r="O10" s="3" t="s">
        <v>19</v>
      </c>
      <c r="P10" s="3" t="s">
        <v>20</v>
      </c>
      <c r="Q10" s="3"/>
      <c r="R10" s="4">
        <v>20724</v>
      </c>
      <c r="S10" s="2"/>
      <c r="T10" s="3"/>
      <c r="U10" s="3" t="s">
        <v>21</v>
      </c>
      <c r="V10" s="4">
        <v>20724</v>
      </c>
      <c r="W10" s="3"/>
      <c r="X10" s="3" t="s">
        <v>38</v>
      </c>
    </row>
    <row r="11" spans="1:24" ht="12.75" customHeight="1">
      <c r="A11" s="2">
        <v>1956</v>
      </c>
      <c r="B11" s="2"/>
      <c r="C11" s="2"/>
      <c r="D11" s="2" t="s">
        <v>45</v>
      </c>
      <c r="E11" s="3"/>
      <c r="F11" s="3">
        <v>88</v>
      </c>
      <c r="G11" s="6">
        <f t="shared" si="3"/>
        <v>31.111111111111114</v>
      </c>
      <c r="H11" s="6"/>
      <c r="I11" s="6"/>
      <c r="J11" s="6"/>
      <c r="K11" s="6">
        <v>96.8</v>
      </c>
      <c r="L11" s="6">
        <v>96.2</v>
      </c>
      <c r="M11" s="6">
        <f t="shared" si="2"/>
        <v>96.5</v>
      </c>
      <c r="N11" s="3" t="s">
        <v>18</v>
      </c>
      <c r="O11" s="3" t="s">
        <v>19</v>
      </c>
      <c r="P11" s="3" t="s">
        <v>20</v>
      </c>
      <c r="Q11" s="3"/>
      <c r="R11" s="4">
        <v>20724</v>
      </c>
      <c r="S11" s="2"/>
      <c r="T11" s="3"/>
      <c r="U11" s="3" t="s">
        <v>21</v>
      </c>
      <c r="V11" s="4">
        <v>20724</v>
      </c>
      <c r="W11" s="3"/>
      <c r="X11" s="3" t="s">
        <v>39</v>
      </c>
    </row>
    <row r="12" spans="1:24" ht="12.75" customHeight="1">
      <c r="A12" s="2">
        <v>1956</v>
      </c>
      <c r="B12" s="2"/>
      <c r="C12" s="2"/>
      <c r="D12" s="2" t="s">
        <v>46</v>
      </c>
      <c r="E12" s="3"/>
      <c r="F12" s="3">
        <v>85</v>
      </c>
      <c r="G12" s="6">
        <f t="shared" si="3"/>
        <v>29.444444444444446</v>
      </c>
      <c r="H12" s="6">
        <v>34.7</v>
      </c>
      <c r="I12" s="6">
        <v>35.5</v>
      </c>
      <c r="J12" s="6">
        <f t="shared" si="1"/>
        <v>35.1</v>
      </c>
      <c r="K12" s="6">
        <v>84</v>
      </c>
      <c r="L12" s="6">
        <v>83</v>
      </c>
      <c r="M12" s="6">
        <f t="shared" si="2"/>
        <v>83.5</v>
      </c>
      <c r="N12" s="3" t="s">
        <v>18</v>
      </c>
      <c r="O12" s="3" t="s">
        <v>19</v>
      </c>
      <c r="P12" s="3" t="s">
        <v>20</v>
      </c>
      <c r="Q12" s="3"/>
      <c r="R12" s="4">
        <v>20724</v>
      </c>
      <c r="S12" s="2"/>
      <c r="T12" s="3"/>
      <c r="U12" s="3" t="s">
        <v>21</v>
      </c>
      <c r="V12" s="4">
        <v>20724</v>
      </c>
      <c r="W12" s="3"/>
      <c r="X12" s="3" t="s">
        <v>40</v>
      </c>
    </row>
    <row r="13" spans="1:24" ht="12.75" customHeight="1">
      <c r="A13" s="2">
        <v>1956</v>
      </c>
      <c r="B13" s="2"/>
      <c r="C13" s="2"/>
      <c r="D13" s="2" t="s">
        <v>47</v>
      </c>
      <c r="E13" s="3"/>
      <c r="F13" s="3">
        <v>80</v>
      </c>
      <c r="G13" s="6">
        <f t="shared" si="3"/>
        <v>26.666666666666668</v>
      </c>
      <c r="H13" s="6"/>
      <c r="I13" s="6"/>
      <c r="J13" s="6"/>
      <c r="K13" s="6">
        <v>71</v>
      </c>
      <c r="L13" s="6">
        <v>71.8</v>
      </c>
      <c r="M13" s="6">
        <f t="shared" si="2"/>
        <v>71.4</v>
      </c>
      <c r="N13" s="3" t="s">
        <v>18</v>
      </c>
      <c r="O13" s="3" t="s">
        <v>19</v>
      </c>
      <c r="P13" s="3" t="s">
        <v>20</v>
      </c>
      <c r="Q13" s="3"/>
      <c r="R13" s="4">
        <v>20724</v>
      </c>
      <c r="S13" s="2"/>
      <c r="T13" s="3"/>
      <c r="U13" s="3" t="s">
        <v>21</v>
      </c>
      <c r="V13" s="4">
        <v>20724</v>
      </c>
      <c r="W13" s="3"/>
      <c r="X13" s="3" t="s">
        <v>41</v>
      </c>
    </row>
    <row r="14" spans="1:24" ht="12.75" customHeight="1">
      <c r="A14" s="2">
        <v>1956</v>
      </c>
      <c r="B14" s="2"/>
      <c r="C14" s="2"/>
      <c r="D14" s="2" t="s">
        <v>48</v>
      </c>
      <c r="E14" s="3"/>
      <c r="F14" s="3">
        <v>71.5</v>
      </c>
      <c r="G14" s="6">
        <f t="shared" si="3"/>
        <v>21.944444444444446</v>
      </c>
      <c r="H14" s="6">
        <v>18.3</v>
      </c>
      <c r="I14" s="6">
        <v>20.7</v>
      </c>
      <c r="J14" s="6">
        <f t="shared" si="1"/>
        <v>19.5</v>
      </c>
      <c r="K14" s="6">
        <v>47.4</v>
      </c>
      <c r="L14" s="6">
        <v>47.8</v>
      </c>
      <c r="M14" s="6">
        <f t="shared" si="2"/>
        <v>47.599999999999994</v>
      </c>
      <c r="N14" s="3" t="s">
        <v>18</v>
      </c>
      <c r="O14" s="3" t="s">
        <v>19</v>
      </c>
      <c r="P14" s="3" t="s">
        <v>20</v>
      </c>
      <c r="Q14" s="3"/>
      <c r="R14" s="4">
        <v>20724</v>
      </c>
      <c r="S14" s="2"/>
      <c r="T14" s="3"/>
      <c r="U14" s="3" t="s">
        <v>21</v>
      </c>
      <c r="V14" s="4">
        <v>20724</v>
      </c>
      <c r="W14" s="3"/>
      <c r="X14" s="3" t="s">
        <v>42</v>
      </c>
    </row>
    <row r="15" spans="1:24" ht="12.75" customHeight="1">
      <c r="A15" s="2">
        <v>1956</v>
      </c>
      <c r="B15" s="2">
        <v>33</v>
      </c>
      <c r="C15" s="2">
        <v>233</v>
      </c>
      <c r="D15" s="2" t="s">
        <v>49</v>
      </c>
      <c r="E15" s="3" t="s">
        <v>17</v>
      </c>
      <c r="F15" s="3">
        <v>100</v>
      </c>
      <c r="G15" s="6">
        <f t="shared" si="3"/>
        <v>37.77777777777778</v>
      </c>
      <c r="H15" s="6"/>
      <c r="I15" s="6"/>
      <c r="J15" s="6"/>
      <c r="K15" s="6">
        <v>127.6</v>
      </c>
      <c r="L15" s="6">
        <v>120</v>
      </c>
      <c r="M15" s="6">
        <f t="shared" si="2"/>
        <v>123.8</v>
      </c>
      <c r="N15" s="3" t="s">
        <v>18</v>
      </c>
      <c r="O15" s="3" t="s">
        <v>19</v>
      </c>
      <c r="P15" s="3" t="s">
        <v>20</v>
      </c>
      <c r="Q15" s="3" t="s">
        <v>17</v>
      </c>
      <c r="R15" s="4">
        <v>20724</v>
      </c>
      <c r="S15" s="2">
        <v>0</v>
      </c>
      <c r="T15" s="3" t="s">
        <v>17</v>
      </c>
      <c r="U15" s="3" t="s">
        <v>21</v>
      </c>
      <c r="V15" s="4">
        <v>20724</v>
      </c>
      <c r="W15" s="3" t="s">
        <v>17</v>
      </c>
      <c r="X15" s="3" t="s">
        <v>55</v>
      </c>
    </row>
    <row r="16" spans="1:24" ht="12.75" customHeight="1">
      <c r="A16" s="2">
        <v>1956</v>
      </c>
      <c r="B16" s="2"/>
      <c r="C16" s="2"/>
      <c r="D16" s="2" t="s">
        <v>50</v>
      </c>
      <c r="E16" s="3"/>
      <c r="F16" s="3">
        <v>91</v>
      </c>
      <c r="G16" s="6">
        <f t="shared" si="3"/>
        <v>32.77777777777778</v>
      </c>
      <c r="H16" s="6">
        <v>48.3</v>
      </c>
      <c r="I16" s="6">
        <v>43.3</v>
      </c>
      <c r="J16" s="6">
        <f t="shared" si="1"/>
        <v>45.8</v>
      </c>
      <c r="K16" s="6">
        <v>110.4</v>
      </c>
      <c r="L16" s="6">
        <v>106.8</v>
      </c>
      <c r="M16" s="6">
        <f t="shared" si="2"/>
        <v>108.6</v>
      </c>
      <c r="N16" s="3" t="s">
        <v>18</v>
      </c>
      <c r="O16" s="3" t="s">
        <v>19</v>
      </c>
      <c r="P16" s="3" t="s">
        <v>20</v>
      </c>
      <c r="Q16" s="3"/>
      <c r="R16" s="4">
        <v>20724</v>
      </c>
      <c r="S16" s="2"/>
      <c r="T16" s="3"/>
      <c r="U16" s="3" t="s">
        <v>21</v>
      </c>
      <c r="V16" s="4">
        <v>20724</v>
      </c>
      <c r="W16" s="3"/>
      <c r="X16" s="3" t="s">
        <v>56</v>
      </c>
    </row>
    <row r="17" spans="1:24" ht="12.75" customHeight="1">
      <c r="A17" s="2">
        <v>1956</v>
      </c>
      <c r="B17" s="2"/>
      <c r="C17" s="2"/>
      <c r="D17" s="2" t="s">
        <v>51</v>
      </c>
      <c r="E17" s="3"/>
      <c r="F17" s="3">
        <v>88</v>
      </c>
      <c r="G17" s="6">
        <f t="shared" si="3"/>
        <v>31.111111111111114</v>
      </c>
      <c r="H17" s="6"/>
      <c r="I17" s="6"/>
      <c r="J17" s="6"/>
      <c r="K17" s="6">
        <v>89.2</v>
      </c>
      <c r="L17" s="6">
        <v>89.6</v>
      </c>
      <c r="M17" s="6">
        <f t="shared" si="2"/>
        <v>89.4</v>
      </c>
      <c r="N17" s="3" t="s">
        <v>18</v>
      </c>
      <c r="O17" s="3" t="s">
        <v>19</v>
      </c>
      <c r="P17" s="3" t="s">
        <v>20</v>
      </c>
      <c r="Q17" s="3"/>
      <c r="R17" s="4">
        <v>20724</v>
      </c>
      <c r="S17" s="2"/>
      <c r="T17" s="3"/>
      <c r="U17" s="3" t="s">
        <v>21</v>
      </c>
      <c r="V17" s="4">
        <v>20724</v>
      </c>
      <c r="W17" s="3"/>
      <c r="X17" s="3" t="s">
        <v>57</v>
      </c>
    </row>
    <row r="18" spans="1:24" ht="12.75" customHeight="1">
      <c r="A18" s="2">
        <v>1956</v>
      </c>
      <c r="B18" s="2"/>
      <c r="C18" s="2"/>
      <c r="D18" s="2" t="s">
        <v>52</v>
      </c>
      <c r="E18" s="3"/>
      <c r="F18" s="3">
        <v>85</v>
      </c>
      <c r="G18" s="6">
        <f t="shared" si="3"/>
        <v>29.444444444444446</v>
      </c>
      <c r="H18" s="6">
        <v>36.7</v>
      </c>
      <c r="I18" s="6">
        <v>34.3</v>
      </c>
      <c r="J18" s="6">
        <f t="shared" si="1"/>
        <v>35.5</v>
      </c>
      <c r="K18" s="6">
        <v>80.4</v>
      </c>
      <c r="L18" s="6">
        <v>80</v>
      </c>
      <c r="M18" s="6">
        <f t="shared" si="2"/>
        <v>80.2</v>
      </c>
      <c r="N18" s="3" t="s">
        <v>18</v>
      </c>
      <c r="O18" s="3" t="s">
        <v>19</v>
      </c>
      <c r="P18" s="3" t="s">
        <v>20</v>
      </c>
      <c r="Q18" s="3"/>
      <c r="R18" s="4">
        <v>20724</v>
      </c>
      <c r="S18" s="2"/>
      <c r="T18" s="3"/>
      <c r="U18" s="3" t="s">
        <v>21</v>
      </c>
      <c r="V18" s="4">
        <v>20724</v>
      </c>
      <c r="W18" s="3"/>
      <c r="X18" s="3" t="s">
        <v>58</v>
      </c>
    </row>
    <row r="19" spans="1:24" ht="12.75" customHeight="1">
      <c r="A19" s="2">
        <v>1956</v>
      </c>
      <c r="B19" s="2"/>
      <c r="C19" s="2"/>
      <c r="D19" s="2" t="s">
        <v>54</v>
      </c>
      <c r="E19" s="3"/>
      <c r="F19" s="3">
        <v>80</v>
      </c>
      <c r="G19" s="6">
        <f t="shared" si="3"/>
        <v>26.666666666666668</v>
      </c>
      <c r="H19" s="6"/>
      <c r="I19" s="6"/>
      <c r="J19" s="6"/>
      <c r="K19" s="6">
        <v>71</v>
      </c>
      <c r="L19" s="6">
        <v>70.2</v>
      </c>
      <c r="M19" s="6">
        <f t="shared" si="2"/>
        <v>70.6</v>
      </c>
      <c r="N19" s="3" t="s">
        <v>18</v>
      </c>
      <c r="O19" s="3" t="s">
        <v>19</v>
      </c>
      <c r="P19" s="3" t="s">
        <v>20</v>
      </c>
      <c r="Q19" s="3"/>
      <c r="R19" s="4">
        <v>20724</v>
      </c>
      <c r="S19" s="2"/>
      <c r="T19" s="3"/>
      <c r="U19" s="3" t="s">
        <v>21</v>
      </c>
      <c r="V19" s="4">
        <v>20724</v>
      </c>
      <c r="W19" s="3"/>
      <c r="X19" s="3" t="s">
        <v>59</v>
      </c>
    </row>
    <row r="20" spans="1:24" ht="12.75" customHeight="1">
      <c r="A20" s="2">
        <v>1956</v>
      </c>
      <c r="B20" s="2"/>
      <c r="C20" s="2"/>
      <c r="D20" s="2" t="s">
        <v>53</v>
      </c>
      <c r="E20" s="3"/>
      <c r="F20" s="3">
        <v>71.5</v>
      </c>
      <c r="G20" s="6">
        <f t="shared" si="3"/>
        <v>21.944444444444446</v>
      </c>
      <c r="H20" s="6"/>
      <c r="I20" s="6"/>
      <c r="J20" s="6"/>
      <c r="K20" s="6">
        <v>49.2</v>
      </c>
      <c r="L20" s="6">
        <v>48.6</v>
      </c>
      <c r="M20" s="6">
        <f t="shared" si="2"/>
        <v>48.900000000000006</v>
      </c>
      <c r="N20" s="3" t="s">
        <v>18</v>
      </c>
      <c r="O20" s="3" t="s">
        <v>19</v>
      </c>
      <c r="P20" s="3" t="s">
        <v>20</v>
      </c>
      <c r="Q20" s="3"/>
      <c r="R20" s="4">
        <v>20724</v>
      </c>
      <c r="S20" s="2"/>
      <c r="T20" s="3"/>
      <c r="U20" s="3" t="s">
        <v>21</v>
      </c>
      <c r="V20" s="4">
        <v>20724</v>
      </c>
      <c r="W20" s="3"/>
      <c r="X20" s="3" t="s">
        <v>60</v>
      </c>
    </row>
    <row r="21" spans="1:24" ht="12.75" customHeight="1">
      <c r="A21" s="2">
        <v>1956</v>
      </c>
      <c r="B21" s="2">
        <v>34</v>
      </c>
      <c r="C21" s="2">
        <v>233</v>
      </c>
      <c r="D21" s="2" t="s">
        <v>61</v>
      </c>
      <c r="E21" s="3" t="s">
        <v>17</v>
      </c>
      <c r="F21" s="3">
        <v>88</v>
      </c>
      <c r="G21" s="6">
        <f t="shared" si="3"/>
        <v>31.111111111111114</v>
      </c>
      <c r="H21" s="6">
        <v>31.8</v>
      </c>
      <c r="I21" s="6">
        <v>29.3</v>
      </c>
      <c r="J21" s="6">
        <f t="shared" si="1"/>
        <v>30.55</v>
      </c>
      <c r="K21" s="6">
        <v>86.2</v>
      </c>
      <c r="L21" s="6">
        <v>84.6</v>
      </c>
      <c r="M21" s="6">
        <f t="shared" si="2"/>
        <v>85.4</v>
      </c>
      <c r="N21" s="3" t="s">
        <v>18</v>
      </c>
      <c r="O21" s="3" t="s">
        <v>19</v>
      </c>
      <c r="P21" s="3" t="s">
        <v>20</v>
      </c>
      <c r="Q21" s="3" t="s">
        <v>17</v>
      </c>
      <c r="R21" s="4">
        <v>20724</v>
      </c>
      <c r="S21" s="2">
        <v>0</v>
      </c>
      <c r="T21" s="3" t="s">
        <v>17</v>
      </c>
      <c r="U21" s="3" t="s">
        <v>21</v>
      </c>
      <c r="V21" s="4">
        <v>20724</v>
      </c>
      <c r="W21" s="3" t="s">
        <v>17</v>
      </c>
      <c r="X21" s="3" t="s">
        <v>22</v>
      </c>
    </row>
    <row r="22" spans="1:24" ht="12.75" customHeight="1">
      <c r="A22" s="2">
        <v>1956</v>
      </c>
      <c r="B22" s="2"/>
      <c r="C22" s="2"/>
      <c r="D22" s="2" t="s">
        <v>62</v>
      </c>
      <c r="E22" s="3"/>
      <c r="F22" s="3">
        <v>85</v>
      </c>
      <c r="G22" s="6">
        <f t="shared" si="3"/>
        <v>29.444444444444446</v>
      </c>
      <c r="H22" s="6">
        <v>33.5</v>
      </c>
      <c r="I22" s="6">
        <v>32.4</v>
      </c>
      <c r="J22" s="6">
        <f t="shared" si="1"/>
        <v>32.95</v>
      </c>
      <c r="K22" s="6">
        <v>74.4</v>
      </c>
      <c r="L22" s="6">
        <v>78</v>
      </c>
      <c r="M22" s="6">
        <f t="shared" si="2"/>
        <v>76.2</v>
      </c>
      <c r="N22" s="3" t="s">
        <v>18</v>
      </c>
      <c r="O22" s="3" t="s">
        <v>19</v>
      </c>
      <c r="P22" s="3" t="s">
        <v>20</v>
      </c>
      <c r="Q22" s="3"/>
      <c r="R22" s="4">
        <v>20724</v>
      </c>
      <c r="S22" s="2"/>
      <c r="T22" s="3"/>
      <c r="U22" s="3" t="s">
        <v>21</v>
      </c>
      <c r="V22" s="4">
        <v>20724</v>
      </c>
      <c r="W22" s="3"/>
      <c r="X22" s="3" t="s">
        <v>38</v>
      </c>
    </row>
    <row r="23" spans="1:24" ht="12.75" customHeight="1">
      <c r="A23" s="2">
        <v>1956</v>
      </c>
      <c r="B23" s="2"/>
      <c r="C23" s="2"/>
      <c r="D23" s="2" t="s">
        <v>63</v>
      </c>
      <c r="E23" s="3"/>
      <c r="F23" s="3">
        <v>80</v>
      </c>
      <c r="G23" s="6">
        <f t="shared" si="3"/>
        <v>26.666666666666668</v>
      </c>
      <c r="H23" s="6">
        <v>31.7</v>
      </c>
      <c r="I23" s="6">
        <v>35.1</v>
      </c>
      <c r="J23" s="6">
        <f t="shared" si="1"/>
        <v>33.4</v>
      </c>
      <c r="K23" s="6">
        <v>70.6</v>
      </c>
      <c r="L23" s="6">
        <v>70.2</v>
      </c>
      <c r="M23" s="6">
        <f t="shared" si="2"/>
        <v>70.4</v>
      </c>
      <c r="N23" s="3" t="s">
        <v>18</v>
      </c>
      <c r="O23" s="3" t="s">
        <v>19</v>
      </c>
      <c r="P23" s="3" t="s">
        <v>20</v>
      </c>
      <c r="Q23" s="3"/>
      <c r="R23" s="4">
        <v>20724</v>
      </c>
      <c r="S23" s="2"/>
      <c r="T23" s="3"/>
      <c r="U23" s="3" t="s">
        <v>21</v>
      </c>
      <c r="V23" s="4">
        <v>20724</v>
      </c>
      <c r="W23" s="3"/>
      <c r="X23" s="3" t="s">
        <v>39</v>
      </c>
    </row>
    <row r="24" spans="1:24" ht="12.75" customHeight="1">
      <c r="A24" s="2">
        <v>1956</v>
      </c>
      <c r="B24" s="2"/>
      <c r="C24" s="2"/>
      <c r="D24" s="2" t="s">
        <v>64</v>
      </c>
      <c r="E24" s="3"/>
      <c r="F24" s="3">
        <v>71.5</v>
      </c>
      <c r="G24" s="6">
        <f t="shared" si="3"/>
        <v>21.944444444444446</v>
      </c>
      <c r="H24" s="6">
        <v>22.3</v>
      </c>
      <c r="I24" s="6">
        <v>22.1</v>
      </c>
      <c r="J24" s="6">
        <f t="shared" si="1"/>
        <v>22.200000000000003</v>
      </c>
      <c r="K24" s="6">
        <v>48.4</v>
      </c>
      <c r="L24" s="6">
        <v>48.2</v>
      </c>
      <c r="M24" s="6">
        <f t="shared" si="2"/>
        <v>48.3</v>
      </c>
      <c r="N24" s="3" t="s">
        <v>18</v>
      </c>
      <c r="O24" s="3" t="s">
        <v>19</v>
      </c>
      <c r="P24" s="3" t="s">
        <v>20</v>
      </c>
      <c r="Q24" s="3"/>
      <c r="R24" s="4">
        <v>20724</v>
      </c>
      <c r="S24" s="2"/>
      <c r="T24" s="3"/>
      <c r="U24" s="3" t="s">
        <v>21</v>
      </c>
      <c r="V24" s="4">
        <v>20724</v>
      </c>
      <c r="W24" s="3"/>
      <c r="X24" s="3" t="s">
        <v>40</v>
      </c>
    </row>
    <row r="25" spans="1:24" ht="12.75" customHeight="1">
      <c r="A25" s="2">
        <v>1956</v>
      </c>
      <c r="B25" s="2"/>
      <c r="C25" s="2"/>
      <c r="D25" s="2" t="s">
        <v>65</v>
      </c>
      <c r="E25" s="3"/>
      <c r="F25" s="3">
        <v>60</v>
      </c>
      <c r="G25" s="6">
        <f t="shared" si="3"/>
        <v>15.555555555555557</v>
      </c>
      <c r="H25" s="6"/>
      <c r="I25" s="6"/>
      <c r="J25" s="6"/>
      <c r="K25" s="6">
        <v>27</v>
      </c>
      <c r="L25" s="6">
        <v>27.6</v>
      </c>
      <c r="M25" s="6">
        <f t="shared" si="2"/>
        <v>27.3</v>
      </c>
      <c r="N25" s="3" t="s">
        <v>18</v>
      </c>
      <c r="O25" s="3" t="s">
        <v>19</v>
      </c>
      <c r="P25" s="3" t="s">
        <v>20</v>
      </c>
      <c r="Q25" s="3"/>
      <c r="R25" s="4">
        <v>20724</v>
      </c>
      <c r="S25" s="2"/>
      <c r="T25" s="3"/>
      <c r="U25" s="3" t="s">
        <v>21</v>
      </c>
      <c r="V25" s="4">
        <v>20724</v>
      </c>
      <c r="W25" s="3"/>
      <c r="X25" s="3" t="s">
        <v>41</v>
      </c>
    </row>
    <row r="26" spans="1:24" ht="12.75" customHeight="1">
      <c r="A26" s="2">
        <v>1956</v>
      </c>
      <c r="B26" s="2">
        <v>35</v>
      </c>
      <c r="C26" s="2">
        <v>233</v>
      </c>
      <c r="D26" s="2" t="s">
        <v>66</v>
      </c>
      <c r="E26" s="3" t="s">
        <v>17</v>
      </c>
      <c r="F26" s="3">
        <v>102</v>
      </c>
      <c r="G26" s="6">
        <f t="shared" si="3"/>
        <v>38.88888888888889</v>
      </c>
      <c r="H26" s="6"/>
      <c r="I26" s="6"/>
      <c r="J26" s="6"/>
      <c r="K26" s="6">
        <v>123</v>
      </c>
      <c r="L26" s="6">
        <v>123</v>
      </c>
      <c r="M26" s="6">
        <f t="shared" si="2"/>
        <v>123</v>
      </c>
      <c r="N26" s="3" t="s">
        <v>18</v>
      </c>
      <c r="O26" s="3" t="s">
        <v>19</v>
      </c>
      <c r="P26" s="3" t="s">
        <v>20</v>
      </c>
      <c r="Q26" s="3" t="s">
        <v>17</v>
      </c>
      <c r="R26" s="4">
        <v>20724</v>
      </c>
      <c r="S26" s="2">
        <v>0</v>
      </c>
      <c r="T26" s="3" t="s">
        <v>17</v>
      </c>
      <c r="U26" s="3" t="s">
        <v>21</v>
      </c>
      <c r="V26" s="4">
        <v>20724</v>
      </c>
      <c r="W26" s="3" t="s">
        <v>17</v>
      </c>
      <c r="X26" s="3" t="s">
        <v>42</v>
      </c>
    </row>
    <row r="27" spans="1:24" ht="12.75" customHeight="1">
      <c r="A27" s="2">
        <v>1956</v>
      </c>
      <c r="B27" s="2"/>
      <c r="C27" s="2"/>
      <c r="D27" s="2" t="s">
        <v>67</v>
      </c>
      <c r="E27" s="3"/>
      <c r="F27" s="3">
        <v>100</v>
      </c>
      <c r="G27" s="6">
        <f t="shared" si="3"/>
        <v>37.77777777777778</v>
      </c>
      <c r="H27" s="6"/>
      <c r="I27" s="6"/>
      <c r="J27" s="6"/>
      <c r="K27" s="6">
        <v>118.4</v>
      </c>
      <c r="L27" s="6">
        <v>116.4</v>
      </c>
      <c r="M27" s="6">
        <f t="shared" si="2"/>
        <v>117.4</v>
      </c>
      <c r="N27" s="3" t="s">
        <v>18</v>
      </c>
      <c r="O27" s="3" t="s">
        <v>19</v>
      </c>
      <c r="P27" s="3" t="s">
        <v>20</v>
      </c>
      <c r="Q27" s="3"/>
      <c r="R27" s="4">
        <v>20724</v>
      </c>
      <c r="S27" s="2"/>
      <c r="T27" s="3"/>
      <c r="U27" s="3" t="s">
        <v>21</v>
      </c>
      <c r="V27" s="4">
        <v>20724</v>
      </c>
      <c r="W27" s="3"/>
      <c r="X27" s="3" t="s">
        <v>55</v>
      </c>
    </row>
    <row r="28" spans="1:24" ht="12.75" customHeight="1">
      <c r="A28" s="2">
        <v>1956</v>
      </c>
      <c r="B28" s="2"/>
      <c r="C28" s="2"/>
      <c r="D28" s="2" t="s">
        <v>68</v>
      </c>
      <c r="E28" s="3"/>
      <c r="F28" s="3">
        <v>95</v>
      </c>
      <c r="G28" s="6">
        <f t="shared" si="3"/>
        <v>35</v>
      </c>
      <c r="H28" s="6"/>
      <c r="I28" s="6"/>
      <c r="J28" s="6"/>
      <c r="K28" s="6">
        <v>104</v>
      </c>
      <c r="L28" s="6">
        <v>110.8</v>
      </c>
      <c r="M28" s="6">
        <f t="shared" si="2"/>
        <v>107.4</v>
      </c>
      <c r="N28" s="3" t="s">
        <v>18</v>
      </c>
      <c r="O28" s="3" t="s">
        <v>19</v>
      </c>
      <c r="P28" s="3" t="s">
        <v>20</v>
      </c>
      <c r="Q28" s="3"/>
      <c r="R28" s="4">
        <v>20724</v>
      </c>
      <c r="S28" s="2"/>
      <c r="T28" s="3"/>
      <c r="U28" s="3" t="s">
        <v>21</v>
      </c>
      <c r="V28" s="4">
        <v>20724</v>
      </c>
      <c r="W28" s="3"/>
      <c r="X28" s="3" t="s">
        <v>56</v>
      </c>
    </row>
    <row r="29" spans="1:24" ht="12.75" customHeight="1">
      <c r="A29" s="2">
        <v>1956</v>
      </c>
      <c r="B29" s="2"/>
      <c r="C29" s="2"/>
      <c r="D29" s="2" t="s">
        <v>69</v>
      </c>
      <c r="E29" s="3"/>
      <c r="F29" s="3">
        <v>91</v>
      </c>
      <c r="G29" s="6">
        <f t="shared" si="3"/>
        <v>32.77777777777778</v>
      </c>
      <c r="H29" s="6">
        <v>36.1</v>
      </c>
      <c r="I29" s="6">
        <v>36.8</v>
      </c>
      <c r="J29" s="6">
        <f t="shared" si="1"/>
        <v>36.45</v>
      </c>
      <c r="K29" s="6">
        <v>106.8</v>
      </c>
      <c r="L29" s="6">
        <v>108.4</v>
      </c>
      <c r="M29" s="6">
        <f t="shared" si="2"/>
        <v>107.6</v>
      </c>
      <c r="N29" s="3" t="s">
        <v>18</v>
      </c>
      <c r="O29" s="3" t="s">
        <v>19</v>
      </c>
      <c r="P29" s="3" t="s">
        <v>20</v>
      </c>
      <c r="Q29" s="3"/>
      <c r="R29" s="4">
        <v>20724</v>
      </c>
      <c r="S29" s="2"/>
      <c r="T29" s="3"/>
      <c r="U29" s="3" t="s">
        <v>21</v>
      </c>
      <c r="V29" s="4">
        <v>20724</v>
      </c>
      <c r="W29" s="3"/>
      <c r="X29" s="3" t="s">
        <v>57</v>
      </c>
    </row>
    <row r="30" spans="1:24" ht="12.75" customHeight="1">
      <c r="A30" s="2">
        <v>1956</v>
      </c>
      <c r="B30" s="2"/>
      <c r="C30" s="2"/>
      <c r="D30" s="2" t="s">
        <v>70</v>
      </c>
      <c r="E30" s="3"/>
      <c r="F30" s="3">
        <v>88</v>
      </c>
      <c r="G30" s="6">
        <f t="shared" si="3"/>
        <v>31.111111111111114</v>
      </c>
      <c r="H30" s="6">
        <v>31.3</v>
      </c>
      <c r="I30" s="6"/>
      <c r="J30" s="6">
        <f t="shared" si="1"/>
        <v>31.3</v>
      </c>
      <c r="K30" s="6">
        <v>94</v>
      </c>
      <c r="L30" s="6">
        <v>94.4</v>
      </c>
      <c r="M30" s="6">
        <f t="shared" si="2"/>
        <v>94.2</v>
      </c>
      <c r="N30" s="3" t="s">
        <v>18</v>
      </c>
      <c r="O30" s="3" t="s">
        <v>19</v>
      </c>
      <c r="P30" s="3" t="s">
        <v>20</v>
      </c>
      <c r="Q30" s="3"/>
      <c r="R30" s="4">
        <v>20724</v>
      </c>
      <c r="S30" s="2"/>
      <c r="T30" s="3"/>
      <c r="U30" s="3" t="s">
        <v>21</v>
      </c>
      <c r="V30" s="4">
        <v>20724</v>
      </c>
      <c r="W30" s="3"/>
      <c r="X30" s="3" t="s">
        <v>58</v>
      </c>
    </row>
    <row r="31" spans="1:24" ht="12.75" customHeight="1">
      <c r="A31" s="2">
        <v>1956</v>
      </c>
      <c r="B31" s="2"/>
      <c r="C31" s="2"/>
      <c r="D31" s="2" t="s">
        <v>71</v>
      </c>
      <c r="E31" s="3"/>
      <c r="F31" s="3">
        <v>85</v>
      </c>
      <c r="G31" s="6">
        <f t="shared" si="3"/>
        <v>29.444444444444446</v>
      </c>
      <c r="H31" s="6">
        <v>31.5</v>
      </c>
      <c r="I31" s="6">
        <v>31.6</v>
      </c>
      <c r="J31" s="6">
        <f t="shared" si="1"/>
        <v>31.55</v>
      </c>
      <c r="K31" s="6">
        <v>85.2</v>
      </c>
      <c r="L31" s="6">
        <v>84.6</v>
      </c>
      <c r="M31" s="6">
        <f t="shared" si="2"/>
        <v>84.9</v>
      </c>
      <c r="N31" s="3" t="s">
        <v>18</v>
      </c>
      <c r="O31" s="3" t="s">
        <v>19</v>
      </c>
      <c r="P31" s="3" t="s">
        <v>20</v>
      </c>
      <c r="Q31" s="3"/>
      <c r="R31" s="4">
        <v>20724</v>
      </c>
      <c r="S31" s="2"/>
      <c r="T31" s="3"/>
      <c r="U31" s="3" t="s">
        <v>21</v>
      </c>
      <c r="V31" s="4">
        <v>20724</v>
      </c>
      <c r="W31" s="3"/>
      <c r="X31" s="3" t="s">
        <v>59</v>
      </c>
    </row>
    <row r="32" spans="1:24" ht="12.75" customHeight="1">
      <c r="A32" s="2">
        <v>1956</v>
      </c>
      <c r="B32" s="2"/>
      <c r="C32" s="2"/>
      <c r="D32" s="2" t="s">
        <v>72</v>
      </c>
      <c r="E32" s="3"/>
      <c r="F32" s="3">
        <v>80</v>
      </c>
      <c r="G32" s="6">
        <f t="shared" si="3"/>
        <v>26.666666666666668</v>
      </c>
      <c r="H32" s="6">
        <v>30</v>
      </c>
      <c r="I32" s="6">
        <v>30.6</v>
      </c>
      <c r="J32" s="6">
        <f t="shared" si="1"/>
        <v>30.3</v>
      </c>
      <c r="K32" s="6">
        <v>73.8</v>
      </c>
      <c r="L32" s="6">
        <v>74</v>
      </c>
      <c r="M32" s="6">
        <f t="shared" si="2"/>
        <v>73.9</v>
      </c>
      <c r="N32" s="3" t="s">
        <v>18</v>
      </c>
      <c r="O32" s="3" t="s">
        <v>19</v>
      </c>
      <c r="P32" s="3" t="s">
        <v>20</v>
      </c>
      <c r="Q32" s="3"/>
      <c r="R32" s="4">
        <v>20724</v>
      </c>
      <c r="S32" s="2"/>
      <c r="T32" s="3"/>
      <c r="U32" s="3" t="s">
        <v>21</v>
      </c>
      <c r="V32" s="4">
        <v>20724</v>
      </c>
      <c r="W32" s="3"/>
      <c r="X32" s="3" t="s">
        <v>60</v>
      </c>
    </row>
    <row r="33" spans="1:24" ht="12.75" customHeight="1">
      <c r="A33" s="2">
        <v>1956</v>
      </c>
      <c r="B33" s="2"/>
      <c r="C33" s="2"/>
      <c r="D33" s="2" t="s">
        <v>73</v>
      </c>
      <c r="E33" s="3"/>
      <c r="F33" s="3">
        <v>71.5</v>
      </c>
      <c r="G33" s="6">
        <f t="shared" si="3"/>
        <v>21.944444444444446</v>
      </c>
      <c r="H33" s="6">
        <v>17.9</v>
      </c>
      <c r="I33" s="6">
        <v>19.1</v>
      </c>
      <c r="J33" s="6">
        <f t="shared" si="1"/>
        <v>18.5</v>
      </c>
      <c r="K33" s="6">
        <v>47.2</v>
      </c>
      <c r="L33" s="6">
        <v>48.4</v>
      </c>
      <c r="M33" s="6">
        <f t="shared" si="2"/>
        <v>47.8</v>
      </c>
      <c r="N33" s="3" t="s">
        <v>18</v>
      </c>
      <c r="O33" s="3" t="s">
        <v>19</v>
      </c>
      <c r="P33" s="3" t="s">
        <v>20</v>
      </c>
      <c r="Q33" s="3"/>
      <c r="R33" s="4">
        <v>20724</v>
      </c>
      <c r="S33" s="2"/>
      <c r="T33" s="3"/>
      <c r="U33" s="3" t="s">
        <v>21</v>
      </c>
      <c r="V33" s="4">
        <v>20724</v>
      </c>
      <c r="W33" s="3"/>
      <c r="X33" s="3" t="s">
        <v>79</v>
      </c>
    </row>
    <row r="34" spans="1:24" ht="12.75" customHeight="1">
      <c r="A34" s="2">
        <v>1956</v>
      </c>
      <c r="B34" s="2">
        <v>36</v>
      </c>
      <c r="C34" s="2">
        <v>233</v>
      </c>
      <c r="D34" s="2" t="s">
        <v>74</v>
      </c>
      <c r="E34" s="3" t="s">
        <v>17</v>
      </c>
      <c r="F34" s="3">
        <v>100</v>
      </c>
      <c r="G34" s="6">
        <f t="shared" si="3"/>
        <v>37.77777777777778</v>
      </c>
      <c r="H34" s="6">
        <v>45.4</v>
      </c>
      <c r="I34" s="6">
        <v>42.8</v>
      </c>
      <c r="J34" s="6">
        <f t="shared" si="1"/>
        <v>44.099999999999994</v>
      </c>
      <c r="K34" s="6">
        <v>120</v>
      </c>
      <c r="L34" s="6">
        <v>123</v>
      </c>
      <c r="M34" s="6">
        <f t="shared" si="2"/>
        <v>121.5</v>
      </c>
      <c r="N34" s="3" t="s">
        <v>18</v>
      </c>
      <c r="O34" s="3" t="s">
        <v>19</v>
      </c>
      <c r="P34" s="3" t="s">
        <v>20</v>
      </c>
      <c r="Q34" s="3" t="s">
        <v>17</v>
      </c>
      <c r="R34" s="4">
        <v>20724</v>
      </c>
      <c r="S34" s="2">
        <v>0</v>
      </c>
      <c r="T34" s="3" t="s">
        <v>17</v>
      </c>
      <c r="U34" s="3" t="s">
        <v>21</v>
      </c>
      <c r="V34" s="4">
        <v>20724</v>
      </c>
      <c r="W34" s="3" t="s">
        <v>17</v>
      </c>
      <c r="X34" s="3" t="s">
        <v>80</v>
      </c>
    </row>
    <row r="35" spans="1:24" ht="12.75" customHeight="1">
      <c r="A35" s="2">
        <v>1956</v>
      </c>
      <c r="B35" s="2"/>
      <c r="C35" s="2"/>
      <c r="D35" s="2" t="s">
        <v>75</v>
      </c>
      <c r="E35" s="3"/>
      <c r="F35" s="3">
        <v>91</v>
      </c>
      <c r="G35" s="6">
        <f t="shared" si="3"/>
        <v>32.77777777777778</v>
      </c>
      <c r="H35" s="6">
        <v>39.6</v>
      </c>
      <c r="I35" s="6">
        <v>39.7</v>
      </c>
      <c r="J35" s="6">
        <f t="shared" si="1"/>
        <v>39.650000000000006</v>
      </c>
      <c r="K35" s="6">
        <v>102.6</v>
      </c>
      <c r="L35" s="6">
        <v>98.6</v>
      </c>
      <c r="M35" s="6">
        <f t="shared" si="2"/>
        <v>100.6</v>
      </c>
      <c r="N35" s="3" t="s">
        <v>18</v>
      </c>
      <c r="O35" s="3" t="s">
        <v>19</v>
      </c>
      <c r="P35" s="3" t="s">
        <v>20</v>
      </c>
      <c r="Q35" s="3"/>
      <c r="R35" s="4">
        <v>20724</v>
      </c>
      <c r="S35" s="2"/>
      <c r="T35" s="3"/>
      <c r="U35" s="3" t="s">
        <v>21</v>
      </c>
      <c r="V35" s="4">
        <v>20724</v>
      </c>
      <c r="W35" s="3"/>
      <c r="X35" s="3" t="s">
        <v>81</v>
      </c>
    </row>
    <row r="36" spans="1:24" ht="12.75" customHeight="1">
      <c r="A36" s="2">
        <v>1956</v>
      </c>
      <c r="B36" s="2"/>
      <c r="C36" s="2"/>
      <c r="D36" s="2" t="s">
        <v>76</v>
      </c>
      <c r="E36" s="3"/>
      <c r="F36" s="3">
        <v>85</v>
      </c>
      <c r="G36" s="6">
        <f t="shared" si="3"/>
        <v>29.444444444444446</v>
      </c>
      <c r="H36" s="6">
        <v>27.4</v>
      </c>
      <c r="I36" s="6">
        <v>29.1</v>
      </c>
      <c r="J36" s="6">
        <f t="shared" si="1"/>
        <v>28.25</v>
      </c>
      <c r="K36" s="6">
        <v>80</v>
      </c>
      <c r="L36" s="6">
        <v>81.2</v>
      </c>
      <c r="M36" s="6">
        <f t="shared" si="2"/>
        <v>80.6</v>
      </c>
      <c r="N36" s="3" t="s">
        <v>18</v>
      </c>
      <c r="O36" s="3" t="s">
        <v>19</v>
      </c>
      <c r="P36" s="3" t="s">
        <v>20</v>
      </c>
      <c r="Q36" s="3"/>
      <c r="R36" s="4">
        <v>20724</v>
      </c>
      <c r="S36" s="2"/>
      <c r="T36" s="3"/>
      <c r="U36" s="3" t="s">
        <v>21</v>
      </c>
      <c r="V36" s="4">
        <v>20724</v>
      </c>
      <c r="W36" s="3"/>
      <c r="X36" s="3" t="s">
        <v>82</v>
      </c>
    </row>
    <row r="37" spans="1:24" ht="12.75" customHeight="1">
      <c r="A37" s="2">
        <v>1956</v>
      </c>
      <c r="B37" s="2"/>
      <c r="C37" s="2"/>
      <c r="D37" s="2" t="s">
        <v>77</v>
      </c>
      <c r="E37" s="3"/>
      <c r="F37" s="3">
        <v>80</v>
      </c>
      <c r="G37" s="6">
        <f t="shared" si="3"/>
        <v>26.666666666666668</v>
      </c>
      <c r="H37" s="6"/>
      <c r="I37" s="6"/>
      <c r="J37" s="6"/>
      <c r="K37" s="6">
        <v>68</v>
      </c>
      <c r="L37" s="6">
        <v>70</v>
      </c>
      <c r="M37" s="6">
        <f t="shared" si="2"/>
        <v>69</v>
      </c>
      <c r="N37" s="3" t="s">
        <v>18</v>
      </c>
      <c r="O37" s="3" t="s">
        <v>19</v>
      </c>
      <c r="P37" s="3" t="s">
        <v>20</v>
      </c>
      <c r="Q37" s="3"/>
      <c r="R37" s="4">
        <v>20724</v>
      </c>
      <c r="S37" s="2"/>
      <c r="T37" s="3"/>
      <c r="U37" s="3" t="s">
        <v>21</v>
      </c>
      <c r="V37" s="4">
        <v>20724</v>
      </c>
      <c r="W37" s="3"/>
      <c r="X37" s="3" t="s">
        <v>83</v>
      </c>
    </row>
    <row r="38" spans="1:24" ht="12.75" customHeight="1">
      <c r="A38" s="2">
        <v>1956</v>
      </c>
      <c r="B38" s="2"/>
      <c r="C38" s="2"/>
      <c r="D38" s="2" t="s">
        <v>78</v>
      </c>
      <c r="E38" s="3"/>
      <c r="F38" s="3">
        <v>88</v>
      </c>
      <c r="G38" s="6">
        <f t="shared" si="3"/>
        <v>31.111111111111114</v>
      </c>
      <c r="H38" s="6"/>
      <c r="I38" s="6"/>
      <c r="J38" s="6"/>
      <c r="K38" s="6">
        <v>97</v>
      </c>
      <c r="L38" s="6">
        <v>98.4</v>
      </c>
      <c r="M38" s="6">
        <f t="shared" si="2"/>
        <v>97.7</v>
      </c>
      <c r="N38" s="3" t="s">
        <v>18</v>
      </c>
      <c r="O38" s="3" t="s">
        <v>19</v>
      </c>
      <c r="P38" s="3" t="s">
        <v>20</v>
      </c>
      <c r="Q38" s="3"/>
      <c r="R38" s="4">
        <v>20724</v>
      </c>
      <c r="S38" s="2"/>
      <c r="T38" s="3"/>
      <c r="U38" s="3" t="s">
        <v>21</v>
      </c>
      <c r="V38" s="4">
        <v>20724</v>
      </c>
      <c r="W38" s="3"/>
      <c r="X38" s="3" t="s">
        <v>84</v>
      </c>
    </row>
    <row r="39" spans="1:24" ht="12.75" customHeight="1">
      <c r="A39" s="2">
        <v>1968</v>
      </c>
      <c r="B39" s="2">
        <v>395</v>
      </c>
      <c r="C39" s="2">
        <v>233</v>
      </c>
      <c r="D39" s="2">
        <v>7</v>
      </c>
      <c r="E39" s="3" t="s">
        <v>17</v>
      </c>
      <c r="F39" s="3"/>
      <c r="G39" s="6">
        <v>22</v>
      </c>
      <c r="H39" s="6">
        <v>14.45</v>
      </c>
      <c r="I39" s="6"/>
      <c r="J39" s="6">
        <f t="shared" si="1"/>
        <v>14.45</v>
      </c>
      <c r="K39" s="6">
        <v>51.3</v>
      </c>
      <c r="L39" s="6"/>
      <c r="M39" s="6">
        <f t="shared" si="2"/>
        <v>51.3</v>
      </c>
      <c r="N39" s="3" t="s">
        <v>18</v>
      </c>
      <c r="O39" s="3" t="s">
        <v>23</v>
      </c>
      <c r="P39" s="3" t="s">
        <v>24</v>
      </c>
      <c r="Q39" s="3" t="s">
        <v>25</v>
      </c>
      <c r="R39" s="4">
        <v>25075</v>
      </c>
      <c r="S39" s="2">
        <v>3</v>
      </c>
      <c r="T39" s="3" t="s">
        <v>26</v>
      </c>
      <c r="U39" s="3" t="s">
        <v>21</v>
      </c>
      <c r="V39" s="4">
        <v>25078</v>
      </c>
      <c r="W39" s="3" t="s">
        <v>27</v>
      </c>
      <c r="X39" s="3" t="s">
        <v>28</v>
      </c>
    </row>
    <row r="40" spans="1:24" ht="12.75" customHeight="1">
      <c r="A40" s="2">
        <v>1968</v>
      </c>
      <c r="B40" s="2">
        <v>410</v>
      </c>
      <c r="C40" s="2">
        <v>233</v>
      </c>
      <c r="D40" s="2">
        <v>8</v>
      </c>
      <c r="E40" s="3" t="s">
        <v>17</v>
      </c>
      <c r="F40" s="3"/>
      <c r="G40" s="6">
        <v>20.8</v>
      </c>
      <c r="H40" s="6"/>
      <c r="I40" s="6"/>
      <c r="J40" s="6"/>
      <c r="K40" s="6">
        <v>46.1</v>
      </c>
      <c r="L40" s="6">
        <v>45.6</v>
      </c>
      <c r="M40" s="6">
        <f t="shared" si="2"/>
        <v>45.85</v>
      </c>
      <c r="N40" s="3" t="s">
        <v>18</v>
      </c>
      <c r="O40" s="3" t="s">
        <v>23</v>
      </c>
      <c r="P40" s="3" t="s">
        <v>24</v>
      </c>
      <c r="Q40" s="3" t="s">
        <v>25</v>
      </c>
      <c r="R40" s="4">
        <v>25075</v>
      </c>
      <c r="S40" s="2">
        <v>3</v>
      </c>
      <c r="T40" s="3" t="s">
        <v>26</v>
      </c>
      <c r="U40" s="3" t="s">
        <v>21</v>
      </c>
      <c r="V40" s="4">
        <v>25078</v>
      </c>
      <c r="W40" s="3" t="s">
        <v>27</v>
      </c>
      <c r="X40" s="3" t="s">
        <v>28</v>
      </c>
    </row>
    <row r="41" spans="1:24" ht="12.75" customHeight="1">
      <c r="A41" s="2">
        <v>1968</v>
      </c>
      <c r="B41" s="2">
        <v>413</v>
      </c>
      <c r="C41" s="2">
        <v>233</v>
      </c>
      <c r="D41" s="2">
        <v>9</v>
      </c>
      <c r="E41" s="3" t="s">
        <v>17</v>
      </c>
      <c r="F41" s="3"/>
      <c r="G41" s="6">
        <v>23.8</v>
      </c>
      <c r="H41" s="6"/>
      <c r="I41" s="6"/>
      <c r="J41" s="6"/>
      <c r="K41" s="6">
        <v>65.5</v>
      </c>
      <c r="L41" s="6">
        <v>66.8</v>
      </c>
      <c r="M41" s="6">
        <f t="shared" si="2"/>
        <v>66.15</v>
      </c>
      <c r="N41" s="3" t="s">
        <v>18</v>
      </c>
      <c r="O41" s="3" t="s">
        <v>23</v>
      </c>
      <c r="P41" s="3" t="s">
        <v>24</v>
      </c>
      <c r="Q41" s="3" t="s">
        <v>17</v>
      </c>
      <c r="R41" s="4">
        <v>25075</v>
      </c>
      <c r="S41" s="2">
        <v>3</v>
      </c>
      <c r="T41" s="3" t="s">
        <v>29</v>
      </c>
      <c r="U41" s="3" t="s">
        <v>21</v>
      </c>
      <c r="V41" s="4">
        <v>25079</v>
      </c>
      <c r="W41" s="3" t="s">
        <v>27</v>
      </c>
      <c r="X41" s="3" t="s">
        <v>30</v>
      </c>
    </row>
  </sheetData>
  <printOptions gridLines="1"/>
  <pageMargins left="0.75" right="0.75" top="1" bottom="1" header="0.5" footer="0.5"/>
  <pageSetup horizontalDpi="300" verticalDpi="300" orientation="landscape" r:id="rId1"/>
  <headerFooter alignWithMargins="0">
    <oddHeader>&amp;C233 - &amp;"Arial,Italic"Conocephalus nemoralis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IFAS Entomology &amp; Nematology</dc:creator>
  <cp:keywords/>
  <dc:description/>
  <cp:lastModifiedBy>IFAS Entomology &amp; Nematology</cp:lastModifiedBy>
  <dcterms:created xsi:type="dcterms:W3CDTF">2003-09-12T13:17:58Z</dcterms:created>
  <dcterms:modified xsi:type="dcterms:W3CDTF">2003-10-17T15:55:39Z</dcterms:modified>
  <cp:category/>
  <cp:version/>
  <cp:contentType/>
  <cp:contentStatus/>
</cp:coreProperties>
</file>